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9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S 9-12" sheetId="1" r:id="rId3"/>
    <sheet state="visible" name="1H 13-16" sheetId="2" r:id="rId4"/>
    <sheet state="visible" name="1H 5-8" sheetId="3" r:id="rId5"/>
    <sheet state="visible" name="1S 1-4" sheetId="4" r:id="rId6"/>
    <sheet state="visible" name="1S 13-16" sheetId="5" r:id="rId7"/>
    <sheet state="visible" name="1N 5-8" sheetId="6" r:id="rId8"/>
    <sheet state="visible" name="1H 9-12" sheetId="7" r:id="rId9"/>
    <sheet state="visible" name="1N 9-12" sheetId="8" r:id="rId10"/>
    <sheet state="visible" name="1N 1-4" sheetId="9" r:id="rId11"/>
    <sheet state="visible" name="1H 1-4" sheetId="10" r:id="rId12"/>
    <sheet state="visible" name="Oyster Bay 92014" sheetId="11" r:id="rId13"/>
  </sheets>
  <definedNames/>
  <calcPr/>
</workbook>
</file>

<file path=xl/sharedStrings.xml><?xml version="1.0" encoding="utf-8"?>
<sst xmlns="http://schemas.openxmlformats.org/spreadsheetml/2006/main" count="3291" uniqueCount="24">
  <si>
    <t>Date</t>
  </si>
  <si>
    <t>Site</t>
  </si>
  <si>
    <t>Pop</t>
  </si>
  <si>
    <t>Tray</t>
  </si>
  <si>
    <t>Sample</t>
  </si>
  <si>
    <t>Area</t>
  </si>
  <si>
    <t>Length.mm</t>
  </si>
  <si>
    <t>Mean</t>
  </si>
  <si>
    <t>Min</t>
  </si>
  <si>
    <t>Max</t>
  </si>
  <si>
    <t>Angle</t>
  </si>
  <si>
    <t>Length</t>
  </si>
  <si>
    <t>Oyster Bay</t>
  </si>
  <si>
    <t>1S</t>
  </si>
  <si>
    <t>9-12</t>
  </si>
  <si>
    <t>SS AVG</t>
  </si>
  <si>
    <t>Conversion</t>
  </si>
  <si>
    <t>1H</t>
  </si>
  <si>
    <t>13-16</t>
  </si>
  <si>
    <t>SS AVERAGE</t>
  </si>
  <si>
    <t>5-8</t>
  </si>
  <si>
    <t>1-4</t>
  </si>
  <si>
    <t>1N</t>
  </si>
  <si>
    <t>Converion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</si>
</sst>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</font>
    <font>
      <u/>
      <color rgb="FF0000FF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1" numFmtId="0" xfId="0" applyAlignment="1" applyFont="1">
      <alignment/>
    </xf>
    <xf borderId="0" fillId="0" fontId="3" numFmtId="0" xfId="0" applyAlignment="1" applyFont="1">
      <alignment/>
    </xf>
    <xf borderId="0" fillId="0" fontId="3" numFmtId="14" xfId="0" applyAlignment="1" applyFont="1" applyNumberFormat="1">
      <alignment/>
    </xf>
    <xf borderId="0" fillId="0" fontId="3" numFmtId="0" xfId="0" applyAlignment="1" applyFont="1">
      <alignment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13</v>
      </c>
      <c r="D2" s="7" t="s">
        <v>14</v>
      </c>
      <c r="E2" s="5">
        <v>1.0</v>
      </c>
      <c r="F2" s="5">
        <v>204.0</v>
      </c>
      <c r="G2" t="str">
        <f t="shared" ref="G2:G4" si="1">F2/7.573490814</f>
        <v>26.93605961</v>
      </c>
      <c r="H2" s="5">
        <v>1153.0</v>
      </c>
      <c r="I2" s="5" t="s">
        <v>15</v>
      </c>
      <c r="L2" s="5">
        <v>121.317</v>
      </c>
      <c r="M2" s="5">
        <v>9.167</v>
      </c>
      <c r="N2" s="5">
        <v>251.146</v>
      </c>
      <c r="O2" s="5">
        <v>-89.105</v>
      </c>
      <c r="P2" s="5">
        <v>1152.141</v>
      </c>
    </row>
    <row r="3">
      <c r="A3" s="6">
        <v>41901.0</v>
      </c>
      <c r="B3" s="5" t="s">
        <v>12</v>
      </c>
      <c r="C3" s="5" t="s">
        <v>13</v>
      </c>
      <c r="D3" s="7" t="s">
        <v>14</v>
      </c>
      <c r="E3" s="5">
        <v>2.0</v>
      </c>
      <c r="F3" s="5">
        <v>122.0</v>
      </c>
      <c r="G3" t="str">
        <f t="shared" si="1"/>
        <v>16.10881996</v>
      </c>
      <c r="H3" s="5">
        <v>1177.0</v>
      </c>
      <c r="I3" t="str">
        <f>Average(H2:H6)</f>
        <v>1154.2</v>
      </c>
      <c r="L3" s="5">
        <v>121.432</v>
      </c>
      <c r="M3" s="5">
        <v>21.84</v>
      </c>
      <c r="N3" s="5">
        <v>237.799</v>
      </c>
      <c r="O3" s="5">
        <v>-89.708</v>
      </c>
      <c r="P3" s="5">
        <v>1176.015</v>
      </c>
    </row>
    <row r="4">
      <c r="A4" s="6">
        <v>41901.0</v>
      </c>
      <c r="B4" s="5" t="s">
        <v>12</v>
      </c>
      <c r="C4" s="5" t="s">
        <v>13</v>
      </c>
      <c r="D4" s="7" t="s">
        <v>14</v>
      </c>
      <c r="E4" s="5">
        <v>3.0</v>
      </c>
      <c r="F4" s="5">
        <v>187.0</v>
      </c>
      <c r="G4" t="str">
        <f t="shared" si="1"/>
        <v>24.69138797</v>
      </c>
      <c r="H4" s="5">
        <v>1147.0</v>
      </c>
      <c r="I4" s="5" t="s">
        <v>16</v>
      </c>
      <c r="L4" s="5">
        <v>120.47</v>
      </c>
      <c r="M4" s="5">
        <v>9.131</v>
      </c>
      <c r="N4" s="5">
        <v>251.513</v>
      </c>
      <c r="O4" s="5">
        <v>-89.1</v>
      </c>
      <c r="P4" s="5">
        <v>1146.141</v>
      </c>
    </row>
    <row r="5">
      <c r="A5" s="6"/>
      <c r="B5" s="5"/>
      <c r="C5" s="5"/>
      <c r="D5" s="7"/>
      <c r="E5" s="5"/>
      <c r="H5" s="5">
        <v>1153.0</v>
      </c>
      <c r="I5" t="str">
        <f>I3/152.4</f>
        <v>7.573490814</v>
      </c>
      <c r="L5" s="5">
        <v>122.837</v>
      </c>
      <c r="M5" s="5">
        <v>9.0</v>
      </c>
      <c r="N5" s="5">
        <v>250.694</v>
      </c>
      <c r="O5" s="5">
        <v>-88.807</v>
      </c>
      <c r="P5" s="5">
        <v>1152.25</v>
      </c>
    </row>
    <row r="6">
      <c r="A6" s="6"/>
      <c r="B6" s="5"/>
      <c r="C6" s="5"/>
      <c r="D6" s="7"/>
      <c r="E6" s="5"/>
      <c r="H6" s="5">
        <v>1141.0</v>
      </c>
      <c r="L6" s="5">
        <v>120.477</v>
      </c>
      <c r="M6" s="5">
        <v>12.221</v>
      </c>
      <c r="N6" s="5">
        <v>242.649</v>
      </c>
      <c r="O6" s="5">
        <v>-89.397</v>
      </c>
      <c r="P6" s="5">
        <v>1140.063</v>
      </c>
    </row>
    <row r="7">
      <c r="A7" s="6"/>
      <c r="B7" s="5"/>
      <c r="C7" s="5"/>
      <c r="D7" s="7"/>
      <c r="E7" s="5"/>
      <c r="L7" s="5">
        <v>177.545</v>
      </c>
      <c r="M7" s="5">
        <v>91.333</v>
      </c>
      <c r="N7" s="5">
        <v>204.113</v>
      </c>
      <c r="O7" s="5">
        <v>-124.16</v>
      </c>
      <c r="P7" s="5">
        <v>203.027</v>
      </c>
    </row>
    <row r="8">
      <c r="A8" s="6"/>
      <c r="B8" s="5"/>
      <c r="C8" s="5"/>
      <c r="D8" s="7"/>
      <c r="E8" s="5"/>
      <c r="L8" s="5">
        <v>177.521</v>
      </c>
      <c r="M8" s="5">
        <v>107.54</v>
      </c>
      <c r="N8" s="5">
        <v>224.573</v>
      </c>
      <c r="O8" s="5">
        <v>-159.775</v>
      </c>
      <c r="P8" s="5">
        <v>121.491</v>
      </c>
    </row>
    <row r="9">
      <c r="A9" s="6"/>
      <c r="B9" s="5"/>
      <c r="C9" s="5"/>
      <c r="D9" s="7"/>
      <c r="E9" s="5"/>
      <c r="L9" s="5">
        <v>114.754</v>
      </c>
      <c r="M9" s="5">
        <v>46.591</v>
      </c>
      <c r="N9" s="5">
        <v>235.946</v>
      </c>
      <c r="O9" s="5">
        <v>86.309</v>
      </c>
      <c r="P9" s="5">
        <v>186.387</v>
      </c>
    </row>
    <row r="10">
      <c r="A10" s="5"/>
      <c r="B10" s="5"/>
      <c r="C10" s="5"/>
      <c r="D10" s="7"/>
      <c r="E10" s="5"/>
      <c r="F10" s="5"/>
      <c r="G10" s="5"/>
      <c r="H10" s="5"/>
      <c r="I10" s="5"/>
      <c r="J10" s="5"/>
      <c r="K10" s="5"/>
    </row>
    <row r="11">
      <c r="D11" s="8"/>
    </row>
    <row r="12">
      <c r="D12" s="8"/>
    </row>
    <row r="13">
      <c r="D13" s="8"/>
    </row>
    <row r="14">
      <c r="D14" s="8"/>
    </row>
    <row r="15">
      <c r="D15" s="8"/>
    </row>
    <row r="16">
      <c r="D16" s="8"/>
    </row>
    <row r="17">
      <c r="D17" s="8"/>
    </row>
    <row r="18">
      <c r="D18" s="8"/>
    </row>
    <row r="19">
      <c r="D19" s="8"/>
    </row>
    <row r="20">
      <c r="D20" s="8"/>
    </row>
    <row r="21">
      <c r="D21" s="8"/>
    </row>
    <row r="22">
      <c r="D22" s="8"/>
    </row>
    <row r="23">
      <c r="D23" s="8"/>
    </row>
    <row r="24">
      <c r="D24" s="8"/>
    </row>
    <row r="25">
      <c r="D25" s="8"/>
    </row>
    <row r="26">
      <c r="D26" s="8"/>
    </row>
    <row r="27">
      <c r="D27" s="8"/>
    </row>
    <row r="28">
      <c r="D28" s="8"/>
    </row>
    <row r="29">
      <c r="D29" s="8"/>
    </row>
    <row r="30">
      <c r="D30" s="8"/>
    </row>
    <row r="31">
      <c r="D31" s="8"/>
    </row>
    <row r="32">
      <c r="D32" s="8"/>
    </row>
    <row r="33">
      <c r="D33" s="8"/>
    </row>
    <row r="34">
      <c r="D34" s="8"/>
    </row>
    <row r="35">
      <c r="D35" s="8"/>
    </row>
    <row r="36">
      <c r="D36" s="8"/>
    </row>
    <row r="37">
      <c r="D37" s="8"/>
    </row>
    <row r="38">
      <c r="D38" s="8"/>
    </row>
    <row r="39">
      <c r="D39" s="8"/>
    </row>
    <row r="40">
      <c r="D40" s="8"/>
    </row>
    <row r="41">
      <c r="D41" s="8"/>
    </row>
    <row r="42">
      <c r="D42" s="8"/>
    </row>
    <row r="43">
      <c r="D43" s="8"/>
    </row>
    <row r="44">
      <c r="D44" s="8"/>
    </row>
    <row r="45">
      <c r="D45" s="8"/>
    </row>
    <row r="46">
      <c r="D46" s="8"/>
    </row>
    <row r="47">
      <c r="D47" s="8"/>
    </row>
    <row r="48">
      <c r="D48" s="8"/>
    </row>
    <row r="49">
      <c r="D49" s="8"/>
    </row>
    <row r="50">
      <c r="D50" s="8"/>
    </row>
    <row r="51">
      <c r="D51" s="8"/>
    </row>
    <row r="52">
      <c r="D52" s="8"/>
    </row>
    <row r="53">
      <c r="D53" s="8"/>
    </row>
    <row r="54">
      <c r="D54" s="8"/>
    </row>
    <row r="55">
      <c r="D55" s="8"/>
    </row>
    <row r="56">
      <c r="D56" s="8"/>
    </row>
    <row r="57">
      <c r="D57" s="8"/>
    </row>
    <row r="58">
      <c r="D58" s="8"/>
    </row>
    <row r="59">
      <c r="D59" s="8"/>
    </row>
    <row r="60">
      <c r="D60" s="8"/>
    </row>
    <row r="61">
      <c r="D61" s="8"/>
    </row>
    <row r="62">
      <c r="D62" s="8"/>
    </row>
    <row r="63">
      <c r="D63" s="8"/>
    </row>
    <row r="64">
      <c r="D64" s="8"/>
    </row>
    <row r="65">
      <c r="D65" s="8"/>
    </row>
    <row r="66">
      <c r="D66" s="8"/>
    </row>
    <row r="67">
      <c r="D67" s="8"/>
    </row>
    <row r="68">
      <c r="D68" s="8"/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17</v>
      </c>
      <c r="D2" s="7" t="s">
        <v>21</v>
      </c>
      <c r="E2" s="5">
        <v>1.0</v>
      </c>
      <c r="F2" s="5">
        <v>252.0</v>
      </c>
      <c r="G2" t="str">
        <f t="shared" ref="G2:G63" si="1">F2/8.195538058</f>
        <v>30.74843875</v>
      </c>
      <c r="H2" s="5">
        <v>1249.0</v>
      </c>
      <c r="I2" s="5" t="s">
        <v>15</v>
      </c>
      <c r="L2" s="5">
        <v>115.402</v>
      </c>
      <c r="M2" s="5">
        <v>0.333</v>
      </c>
      <c r="N2" s="5">
        <v>239.667</v>
      </c>
      <c r="O2" s="5">
        <v>0.0</v>
      </c>
      <c r="P2" s="5">
        <v>1248.0</v>
      </c>
    </row>
    <row r="3">
      <c r="A3" s="6">
        <v>41901.0</v>
      </c>
      <c r="B3" s="5" t="s">
        <v>12</v>
      </c>
      <c r="C3" s="5" t="s">
        <v>17</v>
      </c>
      <c r="D3" s="7" t="s">
        <v>21</v>
      </c>
      <c r="E3" s="5">
        <v>2.0</v>
      </c>
      <c r="F3" s="5">
        <v>249.0</v>
      </c>
      <c r="G3" t="str">
        <f t="shared" si="1"/>
        <v>30.38238591</v>
      </c>
      <c r="H3" s="5">
        <v>1253.0</v>
      </c>
      <c r="I3" t="str">
        <f>average(H2:H6)</f>
        <v>1249</v>
      </c>
      <c r="L3" s="5">
        <v>48.109</v>
      </c>
      <c r="M3" s="5">
        <v>0.0</v>
      </c>
      <c r="N3" s="5">
        <v>227.555</v>
      </c>
      <c r="O3" s="5">
        <v>-0.549</v>
      </c>
      <c r="P3" s="5">
        <v>1252.058</v>
      </c>
    </row>
    <row r="4">
      <c r="A4" s="6">
        <v>41901.0</v>
      </c>
      <c r="B4" s="5" t="s">
        <v>12</v>
      </c>
      <c r="C4" s="5" t="s">
        <v>17</v>
      </c>
      <c r="D4" s="7" t="s">
        <v>21</v>
      </c>
      <c r="E4" s="5">
        <v>3.0</v>
      </c>
      <c r="F4" s="5">
        <v>265.0</v>
      </c>
      <c r="G4" t="str">
        <f t="shared" si="1"/>
        <v>32.33466773</v>
      </c>
      <c r="H4" s="5">
        <v>1249.0</v>
      </c>
      <c r="I4" s="5" t="s">
        <v>16</v>
      </c>
      <c r="L4" s="5">
        <v>128.931</v>
      </c>
      <c r="M4" s="5">
        <v>0.705</v>
      </c>
      <c r="N4" s="5">
        <v>235.59</v>
      </c>
      <c r="O4" s="5">
        <v>-0.367</v>
      </c>
      <c r="P4" s="5">
        <v>1248.026</v>
      </c>
    </row>
    <row r="5">
      <c r="A5" s="6">
        <v>41901.0</v>
      </c>
      <c r="B5" s="5" t="s">
        <v>12</v>
      </c>
      <c r="C5" s="5" t="s">
        <v>17</v>
      </c>
      <c r="D5" s="7" t="s">
        <v>21</v>
      </c>
      <c r="E5" s="5">
        <v>4.0</v>
      </c>
      <c r="F5" s="5">
        <v>241.0</v>
      </c>
      <c r="G5" t="str">
        <f t="shared" si="1"/>
        <v>29.406245</v>
      </c>
      <c r="H5" s="5">
        <v>1237.0</v>
      </c>
      <c r="I5" t="str">
        <f>I3/152.4</f>
        <v>8.195538058</v>
      </c>
      <c r="L5" s="5">
        <v>45.511</v>
      </c>
      <c r="M5" s="5">
        <v>0.0</v>
      </c>
      <c r="N5" s="5">
        <v>201.971</v>
      </c>
      <c r="O5" s="5">
        <v>-0.371</v>
      </c>
      <c r="P5" s="5">
        <v>1236.026</v>
      </c>
    </row>
    <row r="6">
      <c r="A6" s="6">
        <v>41901.0</v>
      </c>
      <c r="B6" s="5" t="s">
        <v>12</v>
      </c>
      <c r="C6" s="5" t="s">
        <v>17</v>
      </c>
      <c r="D6" s="7" t="s">
        <v>21</v>
      </c>
      <c r="E6" s="5">
        <v>5.0</v>
      </c>
      <c r="F6" s="5">
        <v>193.0</v>
      </c>
      <c r="G6" t="str">
        <f t="shared" si="1"/>
        <v>23.54939952</v>
      </c>
      <c r="H6" s="5">
        <v>1257.0</v>
      </c>
      <c r="L6" s="5">
        <v>106.15</v>
      </c>
      <c r="M6" s="5">
        <v>0.667</v>
      </c>
      <c r="N6" s="5">
        <v>234.921</v>
      </c>
      <c r="O6" s="5">
        <v>0.182</v>
      </c>
      <c r="P6" s="5">
        <v>1256.006</v>
      </c>
    </row>
    <row r="7">
      <c r="A7" s="6">
        <v>41901.0</v>
      </c>
      <c r="B7" s="5" t="s">
        <v>12</v>
      </c>
      <c r="C7" s="5" t="s">
        <v>17</v>
      </c>
      <c r="D7" s="7" t="s">
        <v>21</v>
      </c>
      <c r="E7" s="5">
        <v>6.0</v>
      </c>
      <c r="F7" s="5">
        <v>178.0</v>
      </c>
      <c r="G7" t="str">
        <f t="shared" si="1"/>
        <v>21.71913531</v>
      </c>
      <c r="L7" s="5">
        <v>150.158</v>
      </c>
      <c r="M7" s="5">
        <v>65.105</v>
      </c>
      <c r="N7" s="5">
        <v>208.48</v>
      </c>
      <c r="O7" s="5">
        <v>-38.517</v>
      </c>
      <c r="P7" s="5">
        <v>250.503</v>
      </c>
    </row>
    <row r="8">
      <c r="A8" s="6">
        <v>41901.0</v>
      </c>
      <c r="B8" s="5" t="s">
        <v>12</v>
      </c>
      <c r="C8" s="5" t="s">
        <v>17</v>
      </c>
      <c r="D8" s="7" t="s">
        <v>21</v>
      </c>
      <c r="E8" s="5">
        <v>7.0</v>
      </c>
      <c r="F8" s="5">
        <v>254.0</v>
      </c>
      <c r="G8" t="str">
        <f t="shared" si="1"/>
        <v>30.99247398</v>
      </c>
      <c r="L8" s="5">
        <v>159.539</v>
      </c>
      <c r="M8" s="5">
        <v>86.667</v>
      </c>
      <c r="N8" s="5">
        <v>231.503</v>
      </c>
      <c r="O8" s="5">
        <v>159.228</v>
      </c>
      <c r="P8" s="5">
        <v>248.129</v>
      </c>
    </row>
    <row r="9">
      <c r="A9" s="6">
        <v>41901.0</v>
      </c>
      <c r="B9" s="5" t="s">
        <v>12</v>
      </c>
      <c r="C9" s="5" t="s">
        <v>17</v>
      </c>
      <c r="D9" s="7" t="s">
        <v>21</v>
      </c>
      <c r="E9" s="5">
        <v>8.0</v>
      </c>
      <c r="F9" s="5">
        <v>172.0</v>
      </c>
      <c r="G9" t="str">
        <f t="shared" si="1"/>
        <v>20.98702962</v>
      </c>
      <c r="L9" s="5">
        <v>133.113</v>
      </c>
      <c r="M9" s="5">
        <v>8.613</v>
      </c>
      <c r="N9" s="5">
        <v>212.525</v>
      </c>
      <c r="O9" s="5">
        <v>-170.395</v>
      </c>
      <c r="P9" s="5">
        <v>263.697</v>
      </c>
    </row>
    <row r="10">
      <c r="A10" s="6">
        <v>41901.0</v>
      </c>
      <c r="B10" s="5" t="s">
        <v>12</v>
      </c>
      <c r="C10" s="5" t="s">
        <v>17</v>
      </c>
      <c r="D10" s="7" t="s">
        <v>21</v>
      </c>
      <c r="E10" s="5">
        <v>9.0</v>
      </c>
      <c r="F10" s="5">
        <v>139.0</v>
      </c>
      <c r="G10" t="str">
        <f t="shared" si="1"/>
        <v>16.96044836</v>
      </c>
      <c r="L10" s="5">
        <v>143.824</v>
      </c>
      <c r="M10" s="5">
        <v>40.567</v>
      </c>
      <c r="N10" s="5">
        <v>231.044</v>
      </c>
      <c r="O10" s="5">
        <v>91.909</v>
      </c>
      <c r="P10" s="5">
        <v>240.133</v>
      </c>
    </row>
    <row r="11">
      <c r="A11" s="6">
        <v>41901.0</v>
      </c>
      <c r="B11" s="5" t="s">
        <v>12</v>
      </c>
      <c r="C11" s="5" t="s">
        <v>17</v>
      </c>
      <c r="D11" s="7" t="s">
        <v>21</v>
      </c>
      <c r="E11" s="5">
        <v>10.0</v>
      </c>
      <c r="F11" s="5">
        <v>234.0</v>
      </c>
      <c r="G11" t="str">
        <f t="shared" si="1"/>
        <v>28.5521217</v>
      </c>
      <c r="L11" s="5">
        <v>122.566</v>
      </c>
      <c r="M11" s="5">
        <v>72.074</v>
      </c>
      <c r="N11" s="5">
        <v>176.319</v>
      </c>
      <c r="O11" s="5">
        <v>102.011</v>
      </c>
      <c r="P11" s="5">
        <v>192.208</v>
      </c>
    </row>
    <row r="12">
      <c r="A12" s="6">
        <v>41901.0</v>
      </c>
      <c r="B12" s="5" t="s">
        <v>12</v>
      </c>
      <c r="C12" s="5" t="s">
        <v>17</v>
      </c>
      <c r="D12" s="7" t="s">
        <v>21</v>
      </c>
      <c r="E12" s="5">
        <v>11.0</v>
      </c>
      <c r="F12" s="5">
        <v>200.0</v>
      </c>
      <c r="G12" t="str">
        <f t="shared" si="1"/>
        <v>24.40352282</v>
      </c>
      <c r="L12" s="5">
        <v>119.712</v>
      </c>
      <c r="M12" s="5">
        <v>36.667</v>
      </c>
      <c r="N12" s="5">
        <v>204.814</v>
      </c>
      <c r="O12" s="5">
        <v>142.352</v>
      </c>
      <c r="P12" s="5">
        <v>176.816</v>
      </c>
    </row>
    <row r="13">
      <c r="A13" s="6">
        <v>41901.0</v>
      </c>
      <c r="B13" s="5" t="s">
        <v>12</v>
      </c>
      <c r="C13" s="5" t="s">
        <v>17</v>
      </c>
      <c r="D13" s="7" t="s">
        <v>21</v>
      </c>
      <c r="E13" s="5">
        <v>12.0</v>
      </c>
      <c r="F13" s="5">
        <v>254.0</v>
      </c>
      <c r="G13" t="str">
        <f t="shared" si="1"/>
        <v>30.99247398</v>
      </c>
      <c r="L13" s="5">
        <v>147.309</v>
      </c>
      <c r="M13" s="5">
        <v>53.573</v>
      </c>
      <c r="N13" s="5">
        <v>201.719</v>
      </c>
      <c r="O13" s="5">
        <v>15.573</v>
      </c>
      <c r="P13" s="5">
        <v>253.298</v>
      </c>
    </row>
    <row r="14">
      <c r="A14" s="6">
        <v>41901.0</v>
      </c>
      <c r="B14" s="5" t="s">
        <v>12</v>
      </c>
      <c r="C14" s="5" t="s">
        <v>17</v>
      </c>
      <c r="D14" s="7" t="s">
        <v>21</v>
      </c>
      <c r="E14" s="5">
        <v>13.0</v>
      </c>
      <c r="F14" s="5">
        <v>234.0</v>
      </c>
      <c r="G14" t="str">
        <f t="shared" si="1"/>
        <v>28.5521217</v>
      </c>
      <c r="L14" s="5">
        <v>141.329</v>
      </c>
      <c r="M14" s="5">
        <v>54.667</v>
      </c>
      <c r="N14" s="5">
        <v>225.72</v>
      </c>
      <c r="O14" s="5">
        <v>140.711</v>
      </c>
      <c r="P14" s="5">
        <v>170.552</v>
      </c>
    </row>
    <row r="15">
      <c r="A15" s="6">
        <v>41901.0</v>
      </c>
      <c r="B15" s="5" t="s">
        <v>12</v>
      </c>
      <c r="C15" s="5" t="s">
        <v>17</v>
      </c>
      <c r="D15" s="7" t="s">
        <v>21</v>
      </c>
      <c r="E15" s="5">
        <v>14.0</v>
      </c>
      <c r="F15" s="5">
        <v>276.0</v>
      </c>
      <c r="G15" t="str">
        <f t="shared" si="1"/>
        <v>33.67686149</v>
      </c>
      <c r="L15" s="5">
        <v>132.824</v>
      </c>
      <c r="M15" s="5">
        <v>66.556</v>
      </c>
      <c r="N15" s="5">
        <v>202.333</v>
      </c>
      <c r="O15" s="5">
        <v>35.538</v>
      </c>
      <c r="P15" s="5">
        <v>137.637</v>
      </c>
    </row>
    <row r="16">
      <c r="A16" s="6">
        <v>41901.0</v>
      </c>
      <c r="B16" s="5" t="s">
        <v>12</v>
      </c>
      <c r="C16" s="5" t="s">
        <v>17</v>
      </c>
      <c r="D16" s="7" t="s">
        <v>21</v>
      </c>
      <c r="E16" s="5">
        <v>15.0</v>
      </c>
      <c r="F16" s="5">
        <v>237.0</v>
      </c>
      <c r="G16" t="str">
        <f t="shared" si="1"/>
        <v>28.91817454</v>
      </c>
      <c r="L16" s="5">
        <v>143.764</v>
      </c>
      <c r="M16" s="5">
        <v>68.985</v>
      </c>
      <c r="N16" s="5">
        <v>206.913</v>
      </c>
      <c r="O16" s="5">
        <v>63.435</v>
      </c>
      <c r="P16" s="5">
        <v>232.551</v>
      </c>
    </row>
    <row r="17">
      <c r="A17" s="6">
        <v>41901.0</v>
      </c>
      <c r="B17" s="5" t="s">
        <v>12</v>
      </c>
      <c r="C17" s="5" t="s">
        <v>17</v>
      </c>
      <c r="D17" s="7" t="s">
        <v>21</v>
      </c>
      <c r="E17" s="5">
        <v>16.0</v>
      </c>
      <c r="F17" s="5">
        <v>180.0</v>
      </c>
      <c r="G17" t="str">
        <f t="shared" si="1"/>
        <v>21.96317054</v>
      </c>
      <c r="L17" s="5">
        <v>149.417</v>
      </c>
      <c r="M17" s="5">
        <v>20.562</v>
      </c>
      <c r="N17" s="5">
        <v>237.311</v>
      </c>
      <c r="O17" s="5">
        <v>-124.33</v>
      </c>
      <c r="P17" s="5">
        <v>198.595</v>
      </c>
    </row>
    <row r="18">
      <c r="A18" s="6">
        <v>41901.0</v>
      </c>
      <c r="B18" s="5" t="s">
        <v>12</v>
      </c>
      <c r="C18" s="5" t="s">
        <v>17</v>
      </c>
      <c r="D18" s="7" t="s">
        <v>21</v>
      </c>
      <c r="E18" s="5">
        <v>17.0</v>
      </c>
      <c r="F18" s="5">
        <v>254.0</v>
      </c>
      <c r="G18" t="str">
        <f t="shared" si="1"/>
        <v>30.99247398</v>
      </c>
      <c r="L18" s="5">
        <v>163.56</v>
      </c>
      <c r="M18" s="5">
        <v>86.0</v>
      </c>
      <c r="N18" s="5">
        <v>230.688</v>
      </c>
      <c r="O18" s="5">
        <v>95.44</v>
      </c>
      <c r="P18" s="5">
        <v>253.14</v>
      </c>
    </row>
    <row r="19">
      <c r="A19" s="6">
        <v>41901.0</v>
      </c>
      <c r="B19" s="5" t="s">
        <v>12</v>
      </c>
      <c r="C19" s="5" t="s">
        <v>17</v>
      </c>
      <c r="D19" s="7" t="s">
        <v>21</v>
      </c>
      <c r="E19" s="5">
        <v>18.0</v>
      </c>
      <c r="F19" s="5">
        <v>240.0</v>
      </c>
      <c r="G19" t="str">
        <f t="shared" si="1"/>
        <v>29.28422738</v>
      </c>
      <c r="L19" s="5">
        <v>134.596</v>
      </c>
      <c r="M19" s="5">
        <v>58.705</v>
      </c>
      <c r="N19" s="5">
        <v>204.408</v>
      </c>
      <c r="O19" s="5">
        <v>59.036</v>
      </c>
      <c r="P19" s="5">
        <v>233.238</v>
      </c>
    </row>
    <row r="20">
      <c r="A20" s="6">
        <v>41901.0</v>
      </c>
      <c r="B20" s="5" t="s">
        <v>12</v>
      </c>
      <c r="C20" s="5" t="s">
        <v>17</v>
      </c>
      <c r="D20" s="7" t="s">
        <v>21</v>
      </c>
      <c r="E20" s="5">
        <v>19.0</v>
      </c>
      <c r="F20" s="5">
        <v>137.0</v>
      </c>
      <c r="G20" t="str">
        <f t="shared" si="1"/>
        <v>16.71641313</v>
      </c>
      <c r="L20" s="5">
        <v>149.805</v>
      </c>
      <c r="M20" s="5">
        <v>56.794</v>
      </c>
      <c r="N20" s="5">
        <v>214.108</v>
      </c>
      <c r="O20" s="5">
        <v>73.94</v>
      </c>
      <c r="P20" s="5">
        <v>274.722</v>
      </c>
    </row>
    <row r="21">
      <c r="A21" s="6">
        <v>41901.0</v>
      </c>
      <c r="B21" s="5" t="s">
        <v>12</v>
      </c>
      <c r="C21" s="5" t="s">
        <v>17</v>
      </c>
      <c r="D21" s="7" t="s">
        <v>21</v>
      </c>
      <c r="E21" s="5">
        <v>20.0</v>
      </c>
      <c r="F21" s="5">
        <v>136.0</v>
      </c>
      <c r="G21" t="str">
        <f t="shared" si="1"/>
        <v>16.59439552</v>
      </c>
      <c r="L21" s="5">
        <v>153.531</v>
      </c>
      <c r="M21" s="5">
        <v>60.0</v>
      </c>
      <c r="N21" s="5">
        <v>242.842</v>
      </c>
      <c r="O21" s="5">
        <v>-88.059</v>
      </c>
      <c r="P21" s="5">
        <v>236.136</v>
      </c>
    </row>
    <row r="22">
      <c r="A22" s="6">
        <v>41901.0</v>
      </c>
      <c r="B22" s="5" t="s">
        <v>12</v>
      </c>
      <c r="C22" s="5" t="s">
        <v>17</v>
      </c>
      <c r="D22" s="7" t="s">
        <v>21</v>
      </c>
      <c r="E22" s="5">
        <v>21.0</v>
      </c>
      <c r="F22" s="5">
        <v>242.0</v>
      </c>
      <c r="G22" t="str">
        <f t="shared" si="1"/>
        <v>29.52826261</v>
      </c>
      <c r="L22" s="5">
        <v>140.876</v>
      </c>
      <c r="M22" s="5">
        <v>47.976</v>
      </c>
      <c r="N22" s="5">
        <v>222.752</v>
      </c>
      <c r="O22" s="5">
        <v>74.407</v>
      </c>
      <c r="P22" s="5">
        <v>178.572</v>
      </c>
    </row>
    <row r="23">
      <c r="A23" s="6">
        <v>41901.0</v>
      </c>
      <c r="B23" s="5" t="s">
        <v>12</v>
      </c>
      <c r="C23" s="5" t="s">
        <v>17</v>
      </c>
      <c r="D23" s="7" t="s">
        <v>21</v>
      </c>
      <c r="E23" s="5">
        <v>22.0</v>
      </c>
      <c r="F23" s="5">
        <v>198.0</v>
      </c>
      <c r="G23" t="str">
        <f t="shared" si="1"/>
        <v>24.15948759</v>
      </c>
      <c r="L23" s="5">
        <v>115.624</v>
      </c>
      <c r="M23" s="5">
        <v>20.244</v>
      </c>
      <c r="N23" s="5">
        <v>242.402</v>
      </c>
      <c r="O23" s="5">
        <v>-93.633</v>
      </c>
      <c r="P23" s="5">
        <v>252.507</v>
      </c>
    </row>
    <row r="24">
      <c r="A24" s="6">
        <v>41901.0</v>
      </c>
      <c r="B24" s="5" t="s">
        <v>12</v>
      </c>
      <c r="C24" s="5" t="s">
        <v>17</v>
      </c>
      <c r="D24" s="7" t="s">
        <v>21</v>
      </c>
      <c r="E24" s="5">
        <v>23.0</v>
      </c>
      <c r="F24" s="5">
        <v>202.0</v>
      </c>
      <c r="G24" t="str">
        <f t="shared" si="1"/>
        <v>24.64755805</v>
      </c>
      <c r="L24" s="5">
        <v>151.115</v>
      </c>
      <c r="M24" s="5">
        <v>94.276</v>
      </c>
      <c r="N24" s="5">
        <v>220.203</v>
      </c>
      <c r="O24" s="5">
        <v>-76.43</v>
      </c>
      <c r="P24" s="5">
        <v>238.663</v>
      </c>
    </row>
    <row r="25">
      <c r="A25" s="6">
        <v>41901.0</v>
      </c>
      <c r="B25" s="5" t="s">
        <v>12</v>
      </c>
      <c r="C25" s="5" t="s">
        <v>17</v>
      </c>
      <c r="D25" s="7" t="s">
        <v>21</v>
      </c>
      <c r="E25" s="5">
        <v>24.0</v>
      </c>
      <c r="F25" s="5">
        <v>197.0</v>
      </c>
      <c r="G25" t="str">
        <f t="shared" si="1"/>
        <v>24.03746998</v>
      </c>
      <c r="L25" s="5">
        <v>138.674</v>
      </c>
      <c r="M25" s="5">
        <v>42.397</v>
      </c>
      <c r="N25" s="5">
        <v>224.435</v>
      </c>
      <c r="O25" s="5">
        <v>-65.695</v>
      </c>
      <c r="P25" s="5">
        <v>136.059</v>
      </c>
    </row>
    <row r="26">
      <c r="A26" s="6">
        <v>41901.0</v>
      </c>
      <c r="B26" s="5" t="s">
        <v>12</v>
      </c>
      <c r="C26" s="5" t="s">
        <v>17</v>
      </c>
      <c r="D26" s="7" t="s">
        <v>21</v>
      </c>
      <c r="E26" s="5">
        <v>25.0</v>
      </c>
      <c r="F26" s="5">
        <v>291.0</v>
      </c>
      <c r="G26" t="str">
        <f t="shared" si="1"/>
        <v>35.5071257</v>
      </c>
      <c r="L26" s="5">
        <v>151.582</v>
      </c>
      <c r="M26" s="5">
        <v>119.881</v>
      </c>
      <c r="N26" s="5">
        <v>190.136</v>
      </c>
      <c r="O26" s="5">
        <v>124.16</v>
      </c>
      <c r="P26" s="5">
        <v>135.351</v>
      </c>
    </row>
    <row r="27">
      <c r="A27" s="6">
        <v>41901.0</v>
      </c>
      <c r="B27" s="5" t="s">
        <v>12</v>
      </c>
      <c r="C27" s="5" t="s">
        <v>17</v>
      </c>
      <c r="D27" s="7" t="s">
        <v>21</v>
      </c>
      <c r="E27" s="5">
        <v>26.0</v>
      </c>
      <c r="F27" s="5">
        <v>197.0</v>
      </c>
      <c r="G27" t="str">
        <f t="shared" si="1"/>
        <v>24.03746998</v>
      </c>
      <c r="L27" s="5">
        <v>129.291</v>
      </c>
      <c r="M27" s="5">
        <v>17.513</v>
      </c>
      <c r="N27" s="5">
        <v>208.539</v>
      </c>
      <c r="O27" s="5">
        <v>122.106</v>
      </c>
      <c r="P27" s="5">
        <v>240.832</v>
      </c>
    </row>
    <row r="28">
      <c r="A28" s="6">
        <v>41901.0</v>
      </c>
      <c r="B28" s="5" t="s">
        <v>12</v>
      </c>
      <c r="C28" s="5" t="s">
        <v>17</v>
      </c>
      <c r="D28" s="7" t="s">
        <v>21</v>
      </c>
      <c r="E28" s="5">
        <v>27.0</v>
      </c>
      <c r="F28" s="5">
        <v>230.0</v>
      </c>
      <c r="G28" t="str">
        <f t="shared" si="1"/>
        <v>28.06405124</v>
      </c>
      <c r="L28" s="5">
        <v>172.287</v>
      </c>
      <c r="M28" s="5">
        <v>91.781</v>
      </c>
      <c r="N28" s="5">
        <v>214.779</v>
      </c>
      <c r="O28" s="5">
        <v>66.038</v>
      </c>
      <c r="P28" s="5">
        <v>196.977</v>
      </c>
    </row>
    <row r="29">
      <c r="A29" s="6">
        <v>41901.0</v>
      </c>
      <c r="B29" s="5" t="s">
        <v>12</v>
      </c>
      <c r="C29" s="5" t="s">
        <v>17</v>
      </c>
      <c r="D29" s="7" t="s">
        <v>21</v>
      </c>
      <c r="E29" s="5">
        <v>28.0</v>
      </c>
      <c r="F29" s="5">
        <v>234.0</v>
      </c>
      <c r="G29" t="str">
        <f t="shared" si="1"/>
        <v>28.5521217</v>
      </c>
      <c r="L29" s="5">
        <v>141.852</v>
      </c>
      <c r="M29" s="5">
        <v>68.272</v>
      </c>
      <c r="N29" s="5">
        <v>243.46</v>
      </c>
      <c r="O29" s="5">
        <v>47.42</v>
      </c>
      <c r="P29" s="5">
        <v>200.998</v>
      </c>
    </row>
    <row r="30">
      <c r="A30" s="6">
        <v>41901.0</v>
      </c>
      <c r="B30" s="5" t="s">
        <v>12</v>
      </c>
      <c r="C30" s="5" t="s">
        <v>17</v>
      </c>
      <c r="D30" s="7" t="s">
        <v>21</v>
      </c>
      <c r="E30" s="5">
        <v>29.0</v>
      </c>
      <c r="F30" s="5">
        <v>149.0</v>
      </c>
      <c r="G30" t="str">
        <f t="shared" si="1"/>
        <v>18.1806245</v>
      </c>
      <c r="L30" s="5">
        <v>128.915</v>
      </c>
      <c r="M30" s="5">
        <v>24.956</v>
      </c>
      <c r="N30" s="5">
        <v>207.73</v>
      </c>
      <c r="O30" s="5">
        <v>73.413</v>
      </c>
      <c r="P30" s="5">
        <v>196.163</v>
      </c>
    </row>
    <row r="31">
      <c r="A31" s="6">
        <v>41901.0</v>
      </c>
      <c r="B31" s="5" t="s">
        <v>12</v>
      </c>
      <c r="C31" s="5" t="s">
        <v>17</v>
      </c>
      <c r="D31" s="7" t="s">
        <v>21</v>
      </c>
      <c r="E31" s="5">
        <v>30.0</v>
      </c>
      <c r="F31" s="5">
        <v>247.0</v>
      </c>
      <c r="G31" t="str">
        <f t="shared" si="1"/>
        <v>30.13835068</v>
      </c>
      <c r="L31" s="5">
        <v>163.559</v>
      </c>
      <c r="M31" s="5">
        <v>82.0</v>
      </c>
      <c r="N31" s="5">
        <v>234.866</v>
      </c>
      <c r="O31" s="5">
        <v>128.29</v>
      </c>
      <c r="P31" s="5">
        <v>290.489</v>
      </c>
    </row>
    <row r="32">
      <c r="A32" s="6">
        <v>41901.0</v>
      </c>
      <c r="B32" s="5" t="s">
        <v>12</v>
      </c>
      <c r="C32" s="5" t="s">
        <v>17</v>
      </c>
      <c r="D32" s="7" t="s">
        <v>21</v>
      </c>
      <c r="E32" s="5">
        <v>31.0</v>
      </c>
      <c r="F32" s="5">
        <v>345.0</v>
      </c>
      <c r="G32" t="str">
        <f t="shared" si="1"/>
        <v>42.09607686</v>
      </c>
      <c r="L32" s="5">
        <v>158.168</v>
      </c>
      <c r="M32" s="5">
        <v>96.898</v>
      </c>
      <c r="N32" s="5">
        <v>225.544</v>
      </c>
      <c r="O32" s="5">
        <v>-86.496</v>
      </c>
      <c r="P32" s="5">
        <v>196.367</v>
      </c>
    </row>
    <row r="33">
      <c r="A33" s="6">
        <v>41901.0</v>
      </c>
      <c r="B33" s="5" t="s">
        <v>12</v>
      </c>
      <c r="C33" s="5" t="s">
        <v>17</v>
      </c>
      <c r="D33" s="7" t="s">
        <v>21</v>
      </c>
      <c r="E33" s="5">
        <v>32.0</v>
      </c>
      <c r="F33" s="5">
        <v>235.0</v>
      </c>
      <c r="G33" t="str">
        <f t="shared" si="1"/>
        <v>28.67413931</v>
      </c>
      <c r="L33" s="5">
        <v>127.694</v>
      </c>
      <c r="M33" s="5">
        <v>34.386</v>
      </c>
      <c r="N33" s="5">
        <v>200.481</v>
      </c>
      <c r="O33" s="5">
        <v>65.225</v>
      </c>
      <c r="P33" s="5">
        <v>229.085</v>
      </c>
    </row>
    <row r="34">
      <c r="A34" s="6">
        <v>41901.0</v>
      </c>
      <c r="B34" s="5" t="s">
        <v>12</v>
      </c>
      <c r="C34" s="5" t="s">
        <v>17</v>
      </c>
      <c r="D34" s="7" t="s">
        <v>21</v>
      </c>
      <c r="E34" s="5">
        <v>33.0</v>
      </c>
      <c r="F34" s="5">
        <v>222.0</v>
      </c>
      <c r="G34" t="str">
        <f t="shared" si="1"/>
        <v>27.08791033</v>
      </c>
      <c r="L34" s="5">
        <v>134.267</v>
      </c>
      <c r="M34" s="5">
        <v>19.898</v>
      </c>
      <c r="N34" s="5">
        <v>231.94</v>
      </c>
      <c r="O34" s="5">
        <v>86.055</v>
      </c>
      <c r="P34" s="5">
        <v>232.551</v>
      </c>
    </row>
    <row r="35">
      <c r="A35" s="6">
        <v>41901.0</v>
      </c>
      <c r="B35" s="5" t="s">
        <v>12</v>
      </c>
      <c r="C35" s="5" t="s">
        <v>17</v>
      </c>
      <c r="D35" s="7" t="s">
        <v>21</v>
      </c>
      <c r="E35" s="5">
        <v>34.0</v>
      </c>
      <c r="F35" s="5">
        <v>263.0</v>
      </c>
      <c r="G35" t="str">
        <f t="shared" si="1"/>
        <v>32.0906325</v>
      </c>
      <c r="L35" s="5">
        <v>167.985</v>
      </c>
      <c r="M35" s="5">
        <v>80.685</v>
      </c>
      <c r="N35" s="5">
        <v>246.193</v>
      </c>
      <c r="O35" s="5">
        <v>139.399</v>
      </c>
      <c r="P35" s="5">
        <v>147.513</v>
      </c>
    </row>
    <row r="36">
      <c r="A36" s="6">
        <v>41901.0</v>
      </c>
      <c r="B36" s="5" t="s">
        <v>12</v>
      </c>
      <c r="C36" s="5" t="s">
        <v>17</v>
      </c>
      <c r="D36" s="7" t="s">
        <v>21</v>
      </c>
      <c r="E36" s="5">
        <v>35.0</v>
      </c>
      <c r="F36" s="5">
        <v>269.0</v>
      </c>
      <c r="G36" t="str">
        <f t="shared" si="1"/>
        <v>32.82273819</v>
      </c>
      <c r="L36" s="5">
        <v>134.537</v>
      </c>
      <c r="M36" s="5">
        <v>2.959</v>
      </c>
      <c r="N36" s="5">
        <v>187.333</v>
      </c>
      <c r="O36" s="5">
        <v>48.289</v>
      </c>
      <c r="P36" s="5">
        <v>246.479</v>
      </c>
    </row>
    <row r="37">
      <c r="A37" s="6">
        <v>41901.0</v>
      </c>
      <c r="B37" s="5" t="s">
        <v>12</v>
      </c>
      <c r="C37" s="5" t="s">
        <v>17</v>
      </c>
      <c r="D37" s="7" t="s">
        <v>21</v>
      </c>
      <c r="E37" s="5">
        <v>36.0</v>
      </c>
      <c r="F37" s="5">
        <v>221.0</v>
      </c>
      <c r="G37" t="str">
        <f t="shared" si="1"/>
        <v>26.96589271</v>
      </c>
      <c r="L37" s="5">
        <v>139.825</v>
      </c>
      <c r="M37" s="5">
        <v>41.231</v>
      </c>
      <c r="N37" s="5">
        <v>228.581</v>
      </c>
      <c r="O37" s="5">
        <v>-117.759</v>
      </c>
      <c r="P37" s="5">
        <v>343.535</v>
      </c>
    </row>
    <row r="38">
      <c r="A38" s="6">
        <v>41901.0</v>
      </c>
      <c r="B38" s="5" t="s">
        <v>12</v>
      </c>
      <c r="C38" s="5" t="s">
        <v>17</v>
      </c>
      <c r="D38" s="7" t="s">
        <v>21</v>
      </c>
      <c r="E38" s="5">
        <v>37.0</v>
      </c>
      <c r="F38" s="5">
        <v>311.0</v>
      </c>
      <c r="G38" t="str">
        <f t="shared" si="1"/>
        <v>37.94747798</v>
      </c>
      <c r="L38" s="5">
        <v>165.005</v>
      </c>
      <c r="M38" s="5">
        <v>78.122</v>
      </c>
      <c r="N38" s="5">
        <v>214.892</v>
      </c>
      <c r="O38" s="5">
        <v>146.853</v>
      </c>
      <c r="P38" s="5">
        <v>234.094</v>
      </c>
    </row>
    <row r="39">
      <c r="A39" s="6">
        <v>41901.0</v>
      </c>
      <c r="B39" s="5" t="s">
        <v>12</v>
      </c>
      <c r="C39" s="5" t="s">
        <v>17</v>
      </c>
      <c r="D39" s="7" t="s">
        <v>21</v>
      </c>
      <c r="E39" s="5">
        <v>38.0</v>
      </c>
      <c r="F39" s="5">
        <v>202.0</v>
      </c>
      <c r="G39" t="str">
        <f t="shared" si="1"/>
        <v>24.64755805</v>
      </c>
      <c r="L39" s="5">
        <v>114.615</v>
      </c>
      <c r="M39" s="5">
        <v>12.363</v>
      </c>
      <c r="N39" s="5">
        <v>240.193</v>
      </c>
      <c r="O39" s="5">
        <v>-148.325</v>
      </c>
      <c r="P39" s="5">
        <v>220.907</v>
      </c>
    </row>
    <row r="40">
      <c r="A40" s="6">
        <v>41901.0</v>
      </c>
      <c r="B40" s="5" t="s">
        <v>12</v>
      </c>
      <c r="C40" s="5" t="s">
        <v>17</v>
      </c>
      <c r="D40" s="7" t="s">
        <v>21</v>
      </c>
      <c r="E40" s="5">
        <v>39.0</v>
      </c>
      <c r="F40" s="5">
        <v>226.0</v>
      </c>
      <c r="G40" t="str">
        <f t="shared" si="1"/>
        <v>27.57598078</v>
      </c>
      <c r="L40" s="5">
        <v>145.108</v>
      </c>
      <c r="M40" s="5">
        <v>77.102</v>
      </c>
      <c r="N40" s="5">
        <v>215.94</v>
      </c>
      <c r="O40" s="5">
        <v>66.571</v>
      </c>
      <c r="P40" s="5">
        <v>261.565</v>
      </c>
    </row>
    <row r="41">
      <c r="A41" s="6">
        <v>41901.0</v>
      </c>
      <c r="B41" s="5" t="s">
        <v>12</v>
      </c>
      <c r="C41" s="5" t="s">
        <v>17</v>
      </c>
      <c r="D41" s="7" t="s">
        <v>21</v>
      </c>
      <c r="E41" s="5">
        <v>40.0</v>
      </c>
      <c r="F41" s="5">
        <v>233.0</v>
      </c>
      <c r="G41" t="str">
        <f t="shared" si="1"/>
        <v>28.43010408</v>
      </c>
      <c r="L41" s="5">
        <v>125.083</v>
      </c>
      <c r="M41" s="5">
        <v>30.339</v>
      </c>
      <c r="N41" s="5">
        <v>207.0</v>
      </c>
      <c r="O41" s="5">
        <v>-110.056</v>
      </c>
      <c r="P41" s="5">
        <v>268.269</v>
      </c>
    </row>
    <row r="42">
      <c r="A42" s="6">
        <v>41901.0</v>
      </c>
      <c r="B42" s="5" t="s">
        <v>12</v>
      </c>
      <c r="C42" s="5" t="s">
        <v>17</v>
      </c>
      <c r="D42" s="7" t="s">
        <v>21</v>
      </c>
      <c r="E42" s="5">
        <v>41.0</v>
      </c>
      <c r="F42" s="5">
        <v>302.0</v>
      </c>
      <c r="G42" t="str">
        <f t="shared" si="1"/>
        <v>36.84931945</v>
      </c>
      <c r="L42" s="5">
        <v>166.334</v>
      </c>
      <c r="M42" s="5">
        <v>118.72</v>
      </c>
      <c r="N42" s="5">
        <v>210.747</v>
      </c>
      <c r="O42" s="5">
        <v>-53.13</v>
      </c>
      <c r="P42" s="5">
        <v>220.0</v>
      </c>
    </row>
    <row r="43">
      <c r="A43" s="6">
        <v>41901.0</v>
      </c>
      <c r="B43" s="5" t="s">
        <v>12</v>
      </c>
      <c r="C43" s="5" t="s">
        <v>17</v>
      </c>
      <c r="D43" s="7" t="s">
        <v>21</v>
      </c>
      <c r="E43" s="5">
        <v>42.0</v>
      </c>
      <c r="F43" s="5">
        <v>247.0</v>
      </c>
      <c r="G43" t="str">
        <f t="shared" si="1"/>
        <v>30.13835068</v>
      </c>
      <c r="L43" s="5">
        <v>122.537</v>
      </c>
      <c r="M43" s="5">
        <v>14.873</v>
      </c>
      <c r="N43" s="5">
        <v>216.539</v>
      </c>
      <c r="O43" s="5">
        <v>-11.165</v>
      </c>
      <c r="P43" s="5">
        <v>309.864</v>
      </c>
    </row>
    <row r="44">
      <c r="A44" s="6">
        <v>41901.0</v>
      </c>
      <c r="B44" s="5" t="s">
        <v>12</v>
      </c>
      <c r="C44" s="5" t="s">
        <v>17</v>
      </c>
      <c r="D44" s="7" t="s">
        <v>21</v>
      </c>
      <c r="E44" s="5">
        <v>43.0</v>
      </c>
      <c r="F44" s="5">
        <v>338.0</v>
      </c>
      <c r="G44" t="str">
        <f t="shared" si="1"/>
        <v>41.24195356</v>
      </c>
      <c r="L44" s="5">
        <v>128.06</v>
      </c>
      <c r="M44" s="5">
        <v>35.284</v>
      </c>
      <c r="N44" s="5">
        <v>201.413</v>
      </c>
      <c r="O44" s="5">
        <v>96.843</v>
      </c>
      <c r="P44" s="5">
        <v>201.435</v>
      </c>
    </row>
    <row r="45">
      <c r="A45" s="6">
        <v>41901.0</v>
      </c>
      <c r="B45" s="5" t="s">
        <v>12</v>
      </c>
      <c r="C45" s="5" t="s">
        <v>17</v>
      </c>
      <c r="D45" s="7" t="s">
        <v>21</v>
      </c>
      <c r="E45" s="5">
        <v>44.0</v>
      </c>
      <c r="F45" s="5">
        <v>280.0</v>
      </c>
      <c r="G45" t="str">
        <f t="shared" si="1"/>
        <v>34.16493194</v>
      </c>
      <c r="L45" s="5">
        <v>146.373</v>
      </c>
      <c r="M45" s="5">
        <v>19.454</v>
      </c>
      <c r="N45" s="5">
        <v>206.179</v>
      </c>
      <c r="O45" s="5">
        <v>-5.102</v>
      </c>
      <c r="P45" s="5">
        <v>224.891</v>
      </c>
    </row>
    <row r="46">
      <c r="A46" s="6">
        <v>41901.0</v>
      </c>
      <c r="B46" s="5" t="s">
        <v>12</v>
      </c>
      <c r="C46" s="5" t="s">
        <v>17</v>
      </c>
      <c r="D46" s="7" t="s">
        <v>21</v>
      </c>
      <c r="E46" s="5">
        <v>45.0</v>
      </c>
      <c r="F46" s="5">
        <v>277.0</v>
      </c>
      <c r="G46" t="str">
        <f t="shared" si="1"/>
        <v>33.7988791</v>
      </c>
      <c r="L46" s="5">
        <v>124.053</v>
      </c>
      <c r="M46" s="5">
        <v>40.878</v>
      </c>
      <c r="N46" s="5">
        <v>208.696</v>
      </c>
      <c r="O46" s="5">
        <v>54.118</v>
      </c>
      <c r="P46" s="5">
        <v>232.034</v>
      </c>
    </row>
    <row r="47">
      <c r="A47" s="6">
        <v>41901.0</v>
      </c>
      <c r="B47" s="5" t="s">
        <v>12</v>
      </c>
      <c r="C47" s="5" t="s">
        <v>17</v>
      </c>
      <c r="D47" s="7" t="s">
        <v>21</v>
      </c>
      <c r="E47" s="5">
        <v>46.0</v>
      </c>
      <c r="F47" s="5">
        <v>222.0</v>
      </c>
      <c r="G47" t="str">
        <f t="shared" si="1"/>
        <v>27.08791033</v>
      </c>
      <c r="L47" s="5">
        <v>130.84</v>
      </c>
      <c r="M47" s="5">
        <v>15.262</v>
      </c>
      <c r="N47" s="5">
        <v>212.829</v>
      </c>
      <c r="O47" s="5">
        <v>-153.094</v>
      </c>
      <c r="P47" s="5">
        <v>300.533</v>
      </c>
    </row>
    <row r="48">
      <c r="A48" s="6">
        <v>41901.0</v>
      </c>
      <c r="B48" s="5" t="s">
        <v>12</v>
      </c>
      <c r="C48" s="5" t="s">
        <v>17</v>
      </c>
      <c r="D48" s="7" t="s">
        <v>21</v>
      </c>
      <c r="E48" s="5">
        <v>47.0</v>
      </c>
      <c r="F48" s="5">
        <v>230.0</v>
      </c>
      <c r="G48" t="str">
        <f t="shared" si="1"/>
        <v>28.06405124</v>
      </c>
      <c r="L48" s="5">
        <v>135.376</v>
      </c>
      <c r="M48" s="5">
        <v>60.213</v>
      </c>
      <c r="N48" s="5">
        <v>192.823</v>
      </c>
      <c r="O48" s="5">
        <v>-167.775</v>
      </c>
      <c r="P48" s="5">
        <v>245.569</v>
      </c>
    </row>
    <row r="49">
      <c r="A49" s="6">
        <v>41901.0</v>
      </c>
      <c r="B49" s="5" t="s">
        <v>12</v>
      </c>
      <c r="C49" s="5" t="s">
        <v>17</v>
      </c>
      <c r="D49" s="7" t="s">
        <v>21</v>
      </c>
      <c r="E49" s="5">
        <v>48.0</v>
      </c>
      <c r="F49" s="5">
        <v>230.0</v>
      </c>
      <c r="G49" t="str">
        <f t="shared" si="1"/>
        <v>28.06405124</v>
      </c>
      <c r="L49" s="5">
        <v>117.75</v>
      </c>
      <c r="M49" s="5">
        <v>49.311</v>
      </c>
      <c r="N49" s="5">
        <v>179.765</v>
      </c>
      <c r="O49" s="5">
        <v>-52.722</v>
      </c>
      <c r="P49" s="5">
        <v>336.809</v>
      </c>
    </row>
    <row r="50">
      <c r="A50" s="6">
        <v>41901.0</v>
      </c>
      <c r="B50" s="5" t="s">
        <v>12</v>
      </c>
      <c r="C50" s="5" t="s">
        <v>17</v>
      </c>
      <c r="D50" s="7" t="s">
        <v>21</v>
      </c>
      <c r="E50" s="5">
        <v>49.0</v>
      </c>
      <c r="F50" s="5">
        <v>195.0</v>
      </c>
      <c r="G50" t="str">
        <f t="shared" si="1"/>
        <v>23.79343475</v>
      </c>
      <c r="L50" s="5">
        <v>137.749</v>
      </c>
      <c r="M50" s="5">
        <v>49.185</v>
      </c>
      <c r="N50" s="5">
        <v>203.833</v>
      </c>
      <c r="O50" s="5">
        <v>-35.059</v>
      </c>
      <c r="P50" s="5">
        <v>278.539</v>
      </c>
    </row>
    <row r="51">
      <c r="A51" s="6">
        <v>41901.0</v>
      </c>
      <c r="B51" s="5" t="s">
        <v>12</v>
      </c>
      <c r="C51" s="5" t="s">
        <v>17</v>
      </c>
      <c r="D51" s="7" t="s">
        <v>21</v>
      </c>
      <c r="E51" s="5">
        <v>50.0</v>
      </c>
      <c r="F51" s="5">
        <v>245.0</v>
      </c>
      <c r="G51" t="str">
        <f t="shared" si="1"/>
        <v>29.89431545</v>
      </c>
      <c r="L51" s="5">
        <v>128.368</v>
      </c>
      <c r="M51" s="5">
        <v>49.66</v>
      </c>
      <c r="N51" s="5">
        <v>210.418</v>
      </c>
      <c r="O51" s="5">
        <v>-170.811</v>
      </c>
      <c r="P51" s="5">
        <v>275.536</v>
      </c>
    </row>
    <row r="52">
      <c r="A52" s="6">
        <v>41901.0</v>
      </c>
      <c r="B52" s="5" t="s">
        <v>12</v>
      </c>
      <c r="C52" s="5" t="s">
        <v>17</v>
      </c>
      <c r="D52" s="7" t="s">
        <v>21</v>
      </c>
      <c r="E52" s="5">
        <v>51.0</v>
      </c>
      <c r="F52" s="5">
        <v>226.0</v>
      </c>
      <c r="G52" t="str">
        <f t="shared" si="1"/>
        <v>27.57598078</v>
      </c>
      <c r="L52" s="5">
        <v>156.636</v>
      </c>
      <c r="M52" s="5">
        <v>61.941</v>
      </c>
      <c r="N52" s="5">
        <v>223.349</v>
      </c>
      <c r="O52" s="5">
        <v>85.84</v>
      </c>
      <c r="P52" s="5">
        <v>220.581</v>
      </c>
    </row>
    <row r="53">
      <c r="A53" s="6">
        <v>41901.0</v>
      </c>
      <c r="B53" s="5" t="s">
        <v>12</v>
      </c>
      <c r="C53" s="5" t="s">
        <v>17</v>
      </c>
      <c r="D53" s="7" t="s">
        <v>21</v>
      </c>
      <c r="E53" s="5">
        <v>52.0</v>
      </c>
      <c r="F53" s="5">
        <v>223.0</v>
      </c>
      <c r="G53" t="str">
        <f t="shared" si="1"/>
        <v>27.20992794</v>
      </c>
      <c r="L53" s="5">
        <v>116.195</v>
      </c>
      <c r="M53" s="5">
        <v>50.977</v>
      </c>
      <c r="N53" s="5">
        <v>180.627</v>
      </c>
      <c r="O53" s="5">
        <v>147.144</v>
      </c>
      <c r="P53" s="5">
        <v>228.561</v>
      </c>
    </row>
    <row r="54">
      <c r="A54" s="6">
        <v>41901.0</v>
      </c>
      <c r="B54" s="5" t="s">
        <v>12</v>
      </c>
      <c r="C54" s="5" t="s">
        <v>17</v>
      </c>
      <c r="D54" s="7" t="s">
        <v>21</v>
      </c>
      <c r="E54" s="5">
        <v>53.0</v>
      </c>
      <c r="F54" s="5">
        <v>254.0</v>
      </c>
      <c r="G54" t="str">
        <f t="shared" si="1"/>
        <v>30.99247398</v>
      </c>
      <c r="L54" s="5">
        <v>149.511</v>
      </c>
      <c r="M54" s="5">
        <v>39.907</v>
      </c>
      <c r="N54" s="5">
        <v>204.333</v>
      </c>
      <c r="O54" s="5">
        <v>84.987</v>
      </c>
      <c r="P54" s="5">
        <v>228.876</v>
      </c>
    </row>
    <row r="55">
      <c r="A55" s="6">
        <v>41901.0</v>
      </c>
      <c r="B55" s="5" t="s">
        <v>12</v>
      </c>
      <c r="C55" s="5" t="s">
        <v>17</v>
      </c>
      <c r="D55" s="7" t="s">
        <v>21</v>
      </c>
      <c r="E55" s="5">
        <v>54.0</v>
      </c>
      <c r="F55" s="5">
        <v>277.0</v>
      </c>
      <c r="G55" t="str">
        <f t="shared" si="1"/>
        <v>33.7988791</v>
      </c>
      <c r="L55" s="5">
        <v>184.949</v>
      </c>
      <c r="M55" s="5">
        <v>85.865</v>
      </c>
      <c r="N55" s="5">
        <v>247.958</v>
      </c>
      <c r="O55" s="5">
        <v>111.801</v>
      </c>
      <c r="P55" s="5">
        <v>193.866</v>
      </c>
    </row>
    <row r="56">
      <c r="A56" s="6">
        <v>41901.0</v>
      </c>
      <c r="B56" s="5" t="s">
        <v>12</v>
      </c>
      <c r="C56" s="5" t="s">
        <v>17</v>
      </c>
      <c r="D56" s="7" t="s">
        <v>21</v>
      </c>
      <c r="E56" s="5">
        <v>55.0</v>
      </c>
      <c r="F56" s="5">
        <v>210.0</v>
      </c>
      <c r="G56" t="str">
        <f t="shared" si="1"/>
        <v>25.62369896</v>
      </c>
      <c r="L56" s="5">
        <v>175.803</v>
      </c>
      <c r="M56" s="5">
        <v>125.12</v>
      </c>
      <c r="N56" s="5">
        <v>246.044</v>
      </c>
      <c r="O56" s="5">
        <v>87.184</v>
      </c>
      <c r="P56" s="5">
        <v>244.295</v>
      </c>
    </row>
    <row r="57">
      <c r="A57" s="6">
        <v>41901.0</v>
      </c>
      <c r="B57" s="5" t="s">
        <v>12</v>
      </c>
      <c r="C57" s="5" t="s">
        <v>17</v>
      </c>
      <c r="D57" s="7" t="s">
        <v>21</v>
      </c>
      <c r="E57" s="5">
        <v>56.0</v>
      </c>
      <c r="F57" s="5">
        <v>277.0</v>
      </c>
      <c r="G57" t="str">
        <f t="shared" si="1"/>
        <v>33.7988791</v>
      </c>
      <c r="L57" s="5">
        <v>203.069</v>
      </c>
      <c r="M57" s="5">
        <v>156.632</v>
      </c>
      <c r="N57" s="5">
        <v>250.076</v>
      </c>
      <c r="O57" s="5">
        <v>128.501</v>
      </c>
      <c r="P57" s="5">
        <v>224.891</v>
      </c>
    </row>
    <row r="58">
      <c r="A58" s="6">
        <v>41901.0</v>
      </c>
      <c r="B58" s="5" t="s">
        <v>12</v>
      </c>
      <c r="C58" s="5" t="s">
        <v>17</v>
      </c>
      <c r="D58" s="7" t="s">
        <v>21</v>
      </c>
      <c r="E58" s="5">
        <v>57.0</v>
      </c>
      <c r="F58" s="5">
        <v>176.0</v>
      </c>
      <c r="G58" t="str">
        <f t="shared" si="1"/>
        <v>21.47510008</v>
      </c>
      <c r="L58" s="5">
        <v>174.157</v>
      </c>
      <c r="M58" s="5">
        <v>69.667</v>
      </c>
      <c r="N58" s="5">
        <v>220.699</v>
      </c>
      <c r="O58" s="5">
        <v>76.464</v>
      </c>
      <c r="P58" s="5">
        <v>222.171</v>
      </c>
    </row>
    <row r="59">
      <c r="A59" s="6">
        <v>41901.0</v>
      </c>
      <c r="B59" s="5" t="s">
        <v>12</v>
      </c>
      <c r="C59" s="5" t="s">
        <v>17</v>
      </c>
      <c r="D59" s="7" t="s">
        <v>21</v>
      </c>
      <c r="E59" s="5">
        <v>58.0</v>
      </c>
      <c r="F59" s="5">
        <v>210.0</v>
      </c>
      <c r="G59" t="str">
        <f t="shared" si="1"/>
        <v>25.62369896</v>
      </c>
      <c r="L59" s="5">
        <v>158.727</v>
      </c>
      <c r="M59" s="5">
        <v>1.864</v>
      </c>
      <c r="N59" s="5">
        <v>224.622</v>
      </c>
      <c r="O59" s="5">
        <v>85.462</v>
      </c>
      <c r="P59" s="5">
        <v>252.792</v>
      </c>
    </row>
    <row r="60">
      <c r="A60" s="6">
        <v>41901.0</v>
      </c>
      <c r="B60" s="5" t="s">
        <v>12</v>
      </c>
      <c r="C60" s="5" t="s">
        <v>17</v>
      </c>
      <c r="D60" s="7" t="s">
        <v>21</v>
      </c>
      <c r="E60" s="5">
        <v>59.0</v>
      </c>
      <c r="F60" s="5">
        <v>280.0</v>
      </c>
      <c r="G60" t="str">
        <f t="shared" si="1"/>
        <v>34.16493194</v>
      </c>
      <c r="L60" s="5">
        <v>119.314</v>
      </c>
      <c r="M60" s="5">
        <v>12.919</v>
      </c>
      <c r="N60" s="5">
        <v>209.917</v>
      </c>
      <c r="O60" s="5">
        <v>106.858</v>
      </c>
      <c r="P60" s="5">
        <v>275.855</v>
      </c>
    </row>
    <row r="61">
      <c r="A61" s="6">
        <v>41901.0</v>
      </c>
      <c r="B61" s="5" t="s">
        <v>12</v>
      </c>
      <c r="C61" s="5" t="s">
        <v>17</v>
      </c>
      <c r="D61" s="7" t="s">
        <v>21</v>
      </c>
      <c r="E61" s="5">
        <v>60.0</v>
      </c>
      <c r="F61" s="5">
        <v>287.0</v>
      </c>
      <c r="G61" t="str">
        <f t="shared" si="1"/>
        <v>35.01905524</v>
      </c>
      <c r="L61" s="5">
        <v>128.8</v>
      </c>
      <c r="M61" s="5">
        <v>42.35</v>
      </c>
      <c r="N61" s="5">
        <v>216.369</v>
      </c>
      <c r="O61" s="5">
        <v>83.418</v>
      </c>
      <c r="P61" s="5">
        <v>209.38</v>
      </c>
    </row>
    <row r="62">
      <c r="A62" s="6">
        <v>41901.0</v>
      </c>
      <c r="B62" s="5" t="s">
        <v>12</v>
      </c>
      <c r="C62" s="5" t="s">
        <v>17</v>
      </c>
      <c r="D62" s="7" t="s">
        <v>21</v>
      </c>
      <c r="E62" s="5">
        <v>61.0</v>
      </c>
      <c r="F62" s="5">
        <v>393.0</v>
      </c>
      <c r="G62" t="str">
        <f t="shared" si="1"/>
        <v>47.95292234</v>
      </c>
      <c r="L62" s="5">
        <v>100.499</v>
      </c>
      <c r="M62" s="5">
        <v>28.536</v>
      </c>
      <c r="N62" s="5">
        <v>172.745</v>
      </c>
      <c r="O62" s="5">
        <v>129.699</v>
      </c>
      <c r="P62" s="5">
        <v>275.536</v>
      </c>
    </row>
    <row r="63">
      <c r="A63" s="6">
        <v>41901.0</v>
      </c>
      <c r="B63" s="5" t="s">
        <v>12</v>
      </c>
      <c r="C63" s="5" t="s">
        <v>17</v>
      </c>
      <c r="D63" s="7" t="s">
        <v>21</v>
      </c>
      <c r="E63" s="5">
        <v>62.0</v>
      </c>
      <c r="F63" s="5">
        <v>230.0</v>
      </c>
      <c r="G63" t="str">
        <f t="shared" si="1"/>
        <v>28.06405124</v>
      </c>
      <c r="L63" s="5">
        <v>120.88</v>
      </c>
      <c r="M63" s="5">
        <v>44.196</v>
      </c>
      <c r="N63" s="5">
        <v>197.74</v>
      </c>
      <c r="O63" s="5">
        <v>-117.15</v>
      </c>
      <c r="P63" s="5">
        <v>175.317</v>
      </c>
    </row>
    <row r="64">
      <c r="A64" s="6"/>
      <c r="B64" s="5"/>
      <c r="C64" s="5"/>
      <c r="D64" s="7"/>
      <c r="E64" s="5"/>
      <c r="L64" s="5">
        <v>157.909</v>
      </c>
      <c r="M64" s="5">
        <v>29.805</v>
      </c>
      <c r="N64" s="5">
        <v>227.151</v>
      </c>
      <c r="O64" s="5">
        <v>84.508</v>
      </c>
      <c r="P64" s="5">
        <v>208.959</v>
      </c>
    </row>
    <row r="65">
      <c r="A65" s="6"/>
      <c r="B65" s="5"/>
      <c r="C65" s="5"/>
      <c r="D65" s="7"/>
      <c r="E65" s="5"/>
      <c r="L65" s="5">
        <v>143.853</v>
      </c>
      <c r="M65" s="5">
        <v>64.863</v>
      </c>
      <c r="N65" s="5">
        <v>223.112</v>
      </c>
      <c r="O65" s="5">
        <v>-35.059</v>
      </c>
      <c r="P65" s="5">
        <v>278.539</v>
      </c>
    </row>
    <row r="66">
      <c r="A66" s="6"/>
      <c r="B66" s="5"/>
      <c r="C66" s="5"/>
      <c r="D66" s="7"/>
      <c r="E66" s="5"/>
      <c r="L66" s="5">
        <v>150.572</v>
      </c>
      <c r="M66" s="5">
        <v>73.955</v>
      </c>
      <c r="N66" s="5">
        <v>197.002</v>
      </c>
      <c r="O66" s="5">
        <v>82.776</v>
      </c>
      <c r="P66" s="5">
        <v>286.273</v>
      </c>
    </row>
    <row r="67">
      <c r="A67" s="6"/>
      <c r="B67" s="5"/>
      <c r="C67" s="5"/>
      <c r="D67" s="7"/>
      <c r="E67" s="5"/>
      <c r="L67" s="5">
        <v>126.51</v>
      </c>
      <c r="M67" s="5">
        <v>13.85</v>
      </c>
      <c r="N67" s="5">
        <v>218.116</v>
      </c>
      <c r="O67" s="5">
        <v>-1.169</v>
      </c>
      <c r="P67" s="5">
        <v>392.082</v>
      </c>
    </row>
    <row r="68">
      <c r="A68" s="6"/>
      <c r="B68" s="5"/>
      <c r="C68" s="5"/>
      <c r="D68" s="7"/>
      <c r="E68" s="5"/>
      <c r="L68" s="5">
        <v>148.358</v>
      </c>
      <c r="M68" s="5">
        <v>81.828</v>
      </c>
      <c r="N68" s="5">
        <v>229.031</v>
      </c>
      <c r="O68" s="5">
        <v>-96.009</v>
      </c>
      <c r="P68" s="5">
        <v>229.26</v>
      </c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>
      <c r="A2" s="6">
        <v>41901.0</v>
      </c>
      <c r="B2" s="5" t="s">
        <v>12</v>
      </c>
      <c r="C2" s="5" t="s">
        <v>22</v>
      </c>
      <c r="D2" s="7" t="s">
        <v>21</v>
      </c>
      <c r="E2" s="5">
        <v>1.0</v>
      </c>
      <c r="F2" s="5">
        <v>205.0</v>
      </c>
      <c r="G2" t="str">
        <f t="shared" ref="G2:G68" si="1">F2/5.255905512</f>
        <v>39.00374532</v>
      </c>
    </row>
    <row r="3">
      <c r="A3" s="6">
        <v>41901.0</v>
      </c>
      <c r="B3" s="5" t="s">
        <v>12</v>
      </c>
      <c r="C3" s="5" t="s">
        <v>22</v>
      </c>
      <c r="D3" s="7" t="s">
        <v>21</v>
      </c>
      <c r="E3" s="5">
        <v>2.0</v>
      </c>
      <c r="F3" s="5">
        <v>131.0</v>
      </c>
      <c r="G3" t="str">
        <f t="shared" si="1"/>
        <v>24.92434457</v>
      </c>
    </row>
    <row r="4">
      <c r="A4" s="6">
        <v>41901.0</v>
      </c>
      <c r="B4" s="5" t="s">
        <v>12</v>
      </c>
      <c r="C4" s="5" t="s">
        <v>22</v>
      </c>
      <c r="D4" s="7" t="s">
        <v>21</v>
      </c>
      <c r="E4" s="5">
        <v>3.0</v>
      </c>
      <c r="F4" s="5">
        <v>217.0</v>
      </c>
      <c r="G4" t="str">
        <f t="shared" si="1"/>
        <v>41.28689138</v>
      </c>
    </row>
    <row r="5">
      <c r="A5" s="6">
        <v>41901.0</v>
      </c>
      <c r="B5" s="5" t="s">
        <v>12</v>
      </c>
      <c r="C5" s="5" t="s">
        <v>22</v>
      </c>
      <c r="D5" s="7" t="s">
        <v>21</v>
      </c>
      <c r="E5" s="5">
        <v>4.0</v>
      </c>
      <c r="F5" s="5">
        <v>208.0</v>
      </c>
      <c r="G5" t="str">
        <f t="shared" si="1"/>
        <v>39.57453183</v>
      </c>
    </row>
    <row r="6">
      <c r="A6" s="6">
        <v>41901.0</v>
      </c>
      <c r="B6" s="5" t="s">
        <v>12</v>
      </c>
      <c r="C6" s="5" t="s">
        <v>22</v>
      </c>
      <c r="D6" s="7" t="s">
        <v>21</v>
      </c>
      <c r="E6" s="5">
        <v>5.0</v>
      </c>
      <c r="F6" s="5">
        <v>124.0</v>
      </c>
      <c r="G6" t="str">
        <f t="shared" si="1"/>
        <v>23.59250936</v>
      </c>
    </row>
    <row r="7">
      <c r="A7" s="6">
        <v>41901.0</v>
      </c>
      <c r="B7" s="5" t="s">
        <v>12</v>
      </c>
      <c r="C7" s="5" t="s">
        <v>22</v>
      </c>
      <c r="D7" s="7" t="s">
        <v>21</v>
      </c>
      <c r="E7" s="5">
        <v>6.0</v>
      </c>
      <c r="F7" s="5">
        <v>177.0</v>
      </c>
      <c r="G7" t="str">
        <f t="shared" si="1"/>
        <v>33.67640449</v>
      </c>
    </row>
    <row r="8">
      <c r="A8" s="6">
        <v>41901.0</v>
      </c>
      <c r="B8" s="5" t="s">
        <v>12</v>
      </c>
      <c r="C8" s="5" t="s">
        <v>22</v>
      </c>
      <c r="D8" s="7" t="s">
        <v>21</v>
      </c>
      <c r="E8" s="5">
        <v>7.0</v>
      </c>
      <c r="F8" s="5">
        <v>158.0</v>
      </c>
      <c r="G8" t="str">
        <f t="shared" si="1"/>
        <v>30.06142322</v>
      </c>
    </row>
    <row r="9">
      <c r="A9" s="6">
        <v>41901.0</v>
      </c>
      <c r="B9" s="5" t="s">
        <v>12</v>
      </c>
      <c r="C9" s="5" t="s">
        <v>22</v>
      </c>
      <c r="D9" s="7" t="s">
        <v>21</v>
      </c>
      <c r="E9" s="5">
        <v>8.0</v>
      </c>
      <c r="F9" s="5">
        <v>222.0</v>
      </c>
      <c r="G9" t="str">
        <f t="shared" si="1"/>
        <v>42.23820225</v>
      </c>
    </row>
    <row r="10">
      <c r="A10" s="6">
        <v>41901.0</v>
      </c>
      <c r="B10" s="5" t="s">
        <v>12</v>
      </c>
      <c r="C10" s="5" t="s">
        <v>22</v>
      </c>
      <c r="D10" s="7" t="s">
        <v>21</v>
      </c>
      <c r="E10" s="5">
        <v>9.0</v>
      </c>
      <c r="F10" s="5">
        <v>210.0</v>
      </c>
      <c r="G10" t="str">
        <f t="shared" si="1"/>
        <v>39.95505618</v>
      </c>
    </row>
    <row r="11">
      <c r="A11" s="6">
        <v>41901.0</v>
      </c>
      <c r="B11" s="5" t="s">
        <v>12</v>
      </c>
      <c r="C11" s="5" t="s">
        <v>22</v>
      </c>
      <c r="D11" s="7" t="s">
        <v>21</v>
      </c>
      <c r="E11" s="5">
        <v>10.0</v>
      </c>
      <c r="F11" s="5">
        <v>167.0</v>
      </c>
      <c r="G11" t="str">
        <f t="shared" si="1"/>
        <v>31.77378277</v>
      </c>
    </row>
    <row r="12">
      <c r="A12" s="6">
        <v>41901.0</v>
      </c>
      <c r="B12" s="5" t="s">
        <v>12</v>
      </c>
      <c r="C12" s="5" t="s">
        <v>22</v>
      </c>
      <c r="D12" s="7" t="s">
        <v>21</v>
      </c>
      <c r="E12" s="5">
        <v>11.0</v>
      </c>
      <c r="F12" s="5">
        <v>180.0</v>
      </c>
      <c r="G12" t="str">
        <f t="shared" si="1"/>
        <v>34.24719101</v>
      </c>
    </row>
    <row r="13">
      <c r="A13" s="6">
        <v>41901.0</v>
      </c>
      <c r="B13" s="5" t="s">
        <v>12</v>
      </c>
      <c r="C13" s="5" t="s">
        <v>22</v>
      </c>
      <c r="D13" s="7" t="s">
        <v>21</v>
      </c>
      <c r="E13" s="5">
        <v>12.0</v>
      </c>
      <c r="F13" s="5">
        <v>200.0</v>
      </c>
      <c r="G13" t="str">
        <f t="shared" si="1"/>
        <v>38.05243446</v>
      </c>
    </row>
    <row r="14">
      <c r="A14" s="6">
        <v>41901.0</v>
      </c>
      <c r="B14" s="5" t="s">
        <v>12</v>
      </c>
      <c r="C14" s="5" t="s">
        <v>22</v>
      </c>
      <c r="D14" s="7" t="s">
        <v>21</v>
      </c>
      <c r="E14" s="5">
        <v>13.0</v>
      </c>
      <c r="F14" s="5">
        <v>197.0</v>
      </c>
      <c r="G14" t="str">
        <f t="shared" si="1"/>
        <v>37.48164794</v>
      </c>
    </row>
    <row r="15">
      <c r="A15" s="6">
        <v>41901.0</v>
      </c>
      <c r="B15" s="5" t="s">
        <v>12</v>
      </c>
      <c r="C15" s="5" t="s">
        <v>22</v>
      </c>
      <c r="D15" s="7" t="s">
        <v>21</v>
      </c>
      <c r="E15" s="5">
        <v>14.0</v>
      </c>
      <c r="F15" s="5">
        <v>159.0</v>
      </c>
      <c r="G15" t="str">
        <f t="shared" si="1"/>
        <v>30.25168539</v>
      </c>
    </row>
    <row r="16">
      <c r="A16" s="6">
        <v>41901.0</v>
      </c>
      <c r="B16" s="5" t="s">
        <v>12</v>
      </c>
      <c r="C16" s="5" t="s">
        <v>22</v>
      </c>
      <c r="D16" s="7" t="s">
        <v>21</v>
      </c>
      <c r="E16" s="5">
        <v>15.0</v>
      </c>
      <c r="F16" s="5">
        <v>220.0</v>
      </c>
      <c r="G16" t="str">
        <f t="shared" si="1"/>
        <v>41.8576779</v>
      </c>
    </row>
    <row r="17">
      <c r="A17" s="6">
        <v>41901.0</v>
      </c>
      <c r="B17" s="5" t="s">
        <v>12</v>
      </c>
      <c r="C17" s="5" t="s">
        <v>22</v>
      </c>
      <c r="D17" s="7" t="s">
        <v>21</v>
      </c>
      <c r="E17" s="5">
        <v>16.0</v>
      </c>
      <c r="F17" s="5">
        <v>223.0</v>
      </c>
      <c r="G17" t="str">
        <f t="shared" si="1"/>
        <v>42.42846442</v>
      </c>
    </row>
    <row r="18">
      <c r="A18" s="6">
        <v>41901.0</v>
      </c>
      <c r="B18" s="5" t="s">
        <v>12</v>
      </c>
      <c r="C18" s="5" t="s">
        <v>22</v>
      </c>
      <c r="D18" s="7" t="s">
        <v>21</v>
      </c>
      <c r="E18" s="5">
        <v>17.0</v>
      </c>
      <c r="F18" s="5">
        <v>135.0</v>
      </c>
      <c r="G18" t="str">
        <f t="shared" si="1"/>
        <v>25.68539326</v>
      </c>
    </row>
    <row r="19">
      <c r="A19" s="6">
        <v>41901.0</v>
      </c>
      <c r="B19" s="5" t="s">
        <v>12</v>
      </c>
      <c r="C19" s="5" t="s">
        <v>22</v>
      </c>
      <c r="D19" s="7" t="s">
        <v>21</v>
      </c>
      <c r="E19" s="5">
        <v>18.0</v>
      </c>
      <c r="F19" s="5">
        <v>200.0</v>
      </c>
      <c r="G19" t="str">
        <f t="shared" si="1"/>
        <v>38.05243446</v>
      </c>
    </row>
    <row r="20">
      <c r="A20" s="6">
        <v>41901.0</v>
      </c>
      <c r="B20" s="5" t="s">
        <v>12</v>
      </c>
      <c r="C20" s="5" t="s">
        <v>22</v>
      </c>
      <c r="D20" s="7" t="s">
        <v>21</v>
      </c>
      <c r="E20" s="5">
        <v>19.0</v>
      </c>
      <c r="F20" s="5">
        <v>198.0</v>
      </c>
      <c r="G20" t="str">
        <f t="shared" si="1"/>
        <v>37.67191011</v>
      </c>
    </row>
    <row r="21">
      <c r="A21" s="6">
        <v>41901.0</v>
      </c>
      <c r="B21" s="5" t="s">
        <v>12</v>
      </c>
      <c r="C21" s="5" t="s">
        <v>22</v>
      </c>
      <c r="D21" s="7" t="s">
        <v>21</v>
      </c>
      <c r="E21" s="5">
        <v>20.0</v>
      </c>
      <c r="F21" s="5">
        <v>221.0</v>
      </c>
      <c r="G21" t="str">
        <f t="shared" si="1"/>
        <v>42.04794007</v>
      </c>
    </row>
    <row r="22">
      <c r="A22" s="6">
        <v>41901.0</v>
      </c>
      <c r="B22" s="5" t="s">
        <v>12</v>
      </c>
      <c r="C22" s="5" t="s">
        <v>22</v>
      </c>
      <c r="D22" s="7" t="s">
        <v>21</v>
      </c>
      <c r="E22" s="5">
        <v>21.0</v>
      </c>
      <c r="F22" s="5">
        <v>111.0</v>
      </c>
      <c r="G22" t="str">
        <f t="shared" si="1"/>
        <v>21.11910112</v>
      </c>
    </row>
    <row r="23">
      <c r="A23" s="6">
        <v>41901.0</v>
      </c>
      <c r="B23" s="5" t="s">
        <v>12</v>
      </c>
      <c r="C23" s="5" t="s">
        <v>22</v>
      </c>
      <c r="D23" s="7" t="s">
        <v>21</v>
      </c>
      <c r="E23" s="5">
        <v>22.0</v>
      </c>
      <c r="F23" s="5">
        <v>168.0</v>
      </c>
      <c r="G23" t="str">
        <f t="shared" si="1"/>
        <v>31.96404494</v>
      </c>
    </row>
    <row r="24">
      <c r="A24" s="6">
        <v>41901.0</v>
      </c>
      <c r="B24" s="5" t="s">
        <v>12</v>
      </c>
      <c r="C24" s="5" t="s">
        <v>22</v>
      </c>
      <c r="D24" s="7" t="s">
        <v>21</v>
      </c>
      <c r="E24" s="5">
        <v>23.0</v>
      </c>
      <c r="F24" s="5">
        <v>185.0</v>
      </c>
      <c r="G24" t="str">
        <f t="shared" si="1"/>
        <v>35.19850187</v>
      </c>
    </row>
    <row r="25">
      <c r="A25" s="6">
        <v>41901.0</v>
      </c>
      <c r="B25" s="5" t="s">
        <v>12</v>
      </c>
      <c r="C25" s="5" t="s">
        <v>22</v>
      </c>
      <c r="D25" s="7" t="s">
        <v>21</v>
      </c>
      <c r="E25" s="5">
        <v>24.0</v>
      </c>
      <c r="F25" s="5">
        <v>202.0</v>
      </c>
      <c r="G25" t="str">
        <f t="shared" si="1"/>
        <v>38.4329588</v>
      </c>
    </row>
    <row r="26">
      <c r="A26" s="6">
        <v>41901.0</v>
      </c>
      <c r="B26" s="5" t="s">
        <v>12</v>
      </c>
      <c r="C26" s="5" t="s">
        <v>22</v>
      </c>
      <c r="D26" s="7" t="s">
        <v>21</v>
      </c>
      <c r="E26" s="5">
        <v>25.0</v>
      </c>
      <c r="F26" s="5">
        <v>222.0</v>
      </c>
      <c r="G26" t="str">
        <f t="shared" si="1"/>
        <v>42.23820225</v>
      </c>
    </row>
    <row r="27">
      <c r="A27" s="6">
        <v>41901.0</v>
      </c>
      <c r="B27" s="5" t="s">
        <v>12</v>
      </c>
      <c r="C27" s="5" t="s">
        <v>22</v>
      </c>
      <c r="D27" s="7" t="s">
        <v>21</v>
      </c>
      <c r="E27" s="5">
        <v>26.0</v>
      </c>
      <c r="F27" s="5">
        <v>184.0</v>
      </c>
      <c r="G27" t="str">
        <f t="shared" si="1"/>
        <v>35.0082397</v>
      </c>
    </row>
    <row r="28">
      <c r="A28" s="6">
        <v>41901.0</v>
      </c>
      <c r="B28" s="5" t="s">
        <v>12</v>
      </c>
      <c r="C28" s="5" t="s">
        <v>22</v>
      </c>
      <c r="D28" s="7" t="s">
        <v>21</v>
      </c>
      <c r="E28" s="5">
        <v>27.0</v>
      </c>
      <c r="F28" s="5">
        <v>211.0</v>
      </c>
      <c r="G28" t="str">
        <f t="shared" si="1"/>
        <v>40.14531835</v>
      </c>
    </row>
    <row r="29">
      <c r="A29" s="6">
        <v>41901.0</v>
      </c>
      <c r="B29" s="5" t="s">
        <v>12</v>
      </c>
      <c r="C29" s="5" t="s">
        <v>22</v>
      </c>
      <c r="D29" s="7" t="s">
        <v>21</v>
      </c>
      <c r="E29" s="5">
        <v>28.0</v>
      </c>
      <c r="F29" s="5">
        <v>236.0</v>
      </c>
      <c r="G29" t="str">
        <f t="shared" si="1"/>
        <v>44.90187266</v>
      </c>
    </row>
    <row r="30">
      <c r="A30" s="6">
        <v>41901.0</v>
      </c>
      <c r="B30" s="5" t="s">
        <v>12</v>
      </c>
      <c r="C30" s="5" t="s">
        <v>22</v>
      </c>
      <c r="D30" s="7" t="s">
        <v>21</v>
      </c>
      <c r="E30" s="5">
        <v>29.0</v>
      </c>
      <c r="F30" s="5">
        <v>227.0</v>
      </c>
      <c r="G30" t="str">
        <f t="shared" si="1"/>
        <v>43.18951311</v>
      </c>
    </row>
    <row r="31">
      <c r="A31" s="6">
        <v>41901.0</v>
      </c>
      <c r="B31" s="5" t="s">
        <v>12</v>
      </c>
      <c r="C31" s="5" t="s">
        <v>22</v>
      </c>
      <c r="D31" s="7" t="s">
        <v>21</v>
      </c>
      <c r="E31" s="5">
        <v>30.0</v>
      </c>
      <c r="F31" s="5">
        <v>166.0</v>
      </c>
      <c r="G31" t="str">
        <f t="shared" si="1"/>
        <v>31.5835206</v>
      </c>
    </row>
    <row r="32">
      <c r="A32" s="6">
        <v>41901.0</v>
      </c>
      <c r="B32" s="5" t="s">
        <v>12</v>
      </c>
      <c r="C32" s="5" t="s">
        <v>22</v>
      </c>
      <c r="D32" s="7" t="s">
        <v>21</v>
      </c>
      <c r="E32" s="5">
        <v>31.0</v>
      </c>
      <c r="F32" s="5">
        <v>213.0</v>
      </c>
      <c r="G32" t="str">
        <f t="shared" si="1"/>
        <v>40.5258427</v>
      </c>
    </row>
    <row r="33">
      <c r="A33" s="6">
        <v>41901.0</v>
      </c>
      <c r="B33" s="5" t="s">
        <v>12</v>
      </c>
      <c r="C33" s="5" t="s">
        <v>22</v>
      </c>
      <c r="D33" s="7" t="s">
        <v>21</v>
      </c>
      <c r="E33" s="5">
        <v>32.0</v>
      </c>
      <c r="F33" s="5">
        <v>151.0</v>
      </c>
      <c r="G33" t="str">
        <f t="shared" si="1"/>
        <v>28.72958801</v>
      </c>
    </row>
    <row r="34">
      <c r="A34" s="6">
        <v>41901.0</v>
      </c>
      <c r="B34" s="5" t="s">
        <v>12</v>
      </c>
      <c r="C34" s="5" t="s">
        <v>22</v>
      </c>
      <c r="D34" s="7" t="s">
        <v>21</v>
      </c>
      <c r="E34" s="5">
        <v>33.0</v>
      </c>
      <c r="F34" s="5">
        <v>224.0</v>
      </c>
      <c r="G34" t="str">
        <f t="shared" si="1"/>
        <v>42.61872659</v>
      </c>
    </row>
    <row r="35">
      <c r="A35" s="6">
        <v>41901.0</v>
      </c>
      <c r="B35" s="5" t="s">
        <v>12</v>
      </c>
      <c r="C35" s="5" t="s">
        <v>22</v>
      </c>
      <c r="D35" s="7" t="s">
        <v>21</v>
      </c>
      <c r="E35" s="5">
        <v>34.0</v>
      </c>
      <c r="F35" s="5">
        <v>195.0</v>
      </c>
      <c r="G35" t="str">
        <f t="shared" si="1"/>
        <v>37.10112359</v>
      </c>
    </row>
    <row r="36">
      <c r="A36" s="6">
        <v>41901.0</v>
      </c>
      <c r="B36" s="5" t="s">
        <v>12</v>
      </c>
      <c r="C36" s="5" t="s">
        <v>22</v>
      </c>
      <c r="D36" s="7" t="s">
        <v>21</v>
      </c>
      <c r="E36" s="5">
        <v>35.0</v>
      </c>
      <c r="F36" s="5">
        <v>155.0</v>
      </c>
      <c r="G36" t="str">
        <f t="shared" si="1"/>
        <v>29.4906367</v>
      </c>
    </row>
    <row r="37">
      <c r="A37" s="6">
        <v>41901.0</v>
      </c>
      <c r="B37" s="5" t="s">
        <v>12</v>
      </c>
      <c r="C37" s="5" t="s">
        <v>22</v>
      </c>
      <c r="D37" s="7" t="s">
        <v>21</v>
      </c>
      <c r="E37" s="5">
        <v>36.0</v>
      </c>
      <c r="F37" s="5">
        <v>216.0</v>
      </c>
      <c r="G37" t="str">
        <f t="shared" si="1"/>
        <v>41.09662921</v>
      </c>
    </row>
    <row r="38">
      <c r="A38" s="6">
        <v>41901.0</v>
      </c>
      <c r="B38" s="5" t="s">
        <v>12</v>
      </c>
      <c r="C38" s="5" t="s">
        <v>22</v>
      </c>
      <c r="D38" s="7" t="s">
        <v>21</v>
      </c>
      <c r="E38" s="5">
        <v>37.0</v>
      </c>
      <c r="F38" s="5">
        <v>169.0</v>
      </c>
      <c r="G38" t="str">
        <f t="shared" si="1"/>
        <v>32.15430711</v>
      </c>
    </row>
    <row r="39">
      <c r="A39" s="6">
        <v>41901.0</v>
      </c>
      <c r="B39" s="5" t="s">
        <v>12</v>
      </c>
      <c r="C39" s="5" t="s">
        <v>22</v>
      </c>
      <c r="D39" s="7" t="s">
        <v>21</v>
      </c>
      <c r="E39" s="5">
        <v>38.0</v>
      </c>
      <c r="F39" s="5">
        <v>221.0</v>
      </c>
      <c r="G39" t="str">
        <f t="shared" si="1"/>
        <v>42.04794007</v>
      </c>
    </row>
    <row r="40">
      <c r="A40" s="6">
        <v>41901.0</v>
      </c>
      <c r="B40" s="5" t="s">
        <v>12</v>
      </c>
      <c r="C40" s="5" t="s">
        <v>22</v>
      </c>
      <c r="D40" s="7" t="s">
        <v>21</v>
      </c>
      <c r="E40" s="5">
        <v>39.0</v>
      </c>
      <c r="F40" s="5">
        <v>232.0</v>
      </c>
      <c r="G40" t="str">
        <f t="shared" si="1"/>
        <v>44.14082397</v>
      </c>
    </row>
    <row r="41">
      <c r="A41" s="6">
        <v>41901.0</v>
      </c>
      <c r="B41" s="5" t="s">
        <v>12</v>
      </c>
      <c r="C41" s="5" t="s">
        <v>22</v>
      </c>
      <c r="D41" s="7" t="s">
        <v>21</v>
      </c>
      <c r="E41" s="5">
        <v>40.0</v>
      </c>
      <c r="F41" s="5">
        <v>248.0</v>
      </c>
      <c r="G41" t="str">
        <f t="shared" si="1"/>
        <v>47.18501872</v>
      </c>
    </row>
    <row r="42">
      <c r="A42" s="6">
        <v>41901.0</v>
      </c>
      <c r="B42" s="5" t="s">
        <v>12</v>
      </c>
      <c r="C42" s="5" t="s">
        <v>22</v>
      </c>
      <c r="D42" s="7" t="s">
        <v>21</v>
      </c>
      <c r="E42" s="5">
        <v>41.0</v>
      </c>
      <c r="F42" s="5">
        <v>156.0</v>
      </c>
      <c r="G42" t="str">
        <f t="shared" si="1"/>
        <v>29.68089888</v>
      </c>
    </row>
    <row r="43">
      <c r="A43" s="6">
        <v>41901.0</v>
      </c>
      <c r="B43" s="5" t="s">
        <v>12</v>
      </c>
      <c r="C43" s="5" t="s">
        <v>22</v>
      </c>
      <c r="D43" s="7" t="s">
        <v>21</v>
      </c>
      <c r="E43" s="5">
        <v>42.0</v>
      </c>
      <c r="F43" s="5">
        <v>232.0</v>
      </c>
      <c r="G43" t="str">
        <f t="shared" si="1"/>
        <v>44.14082397</v>
      </c>
    </row>
    <row r="44">
      <c r="A44" s="6">
        <v>41901.0</v>
      </c>
      <c r="B44" s="5" t="s">
        <v>12</v>
      </c>
      <c r="C44" s="5" t="s">
        <v>22</v>
      </c>
      <c r="D44" s="7" t="s">
        <v>21</v>
      </c>
      <c r="E44" s="5">
        <v>43.0</v>
      </c>
      <c r="F44" s="5">
        <v>106.0</v>
      </c>
      <c r="G44" t="str">
        <f t="shared" si="1"/>
        <v>20.16779026</v>
      </c>
    </row>
    <row r="45">
      <c r="A45" s="6">
        <v>41901.0</v>
      </c>
      <c r="B45" s="5" t="s">
        <v>12</v>
      </c>
      <c r="C45" s="5" t="s">
        <v>22</v>
      </c>
      <c r="D45" s="7" t="s">
        <v>21</v>
      </c>
      <c r="E45" s="5">
        <v>44.0</v>
      </c>
      <c r="F45" s="5">
        <v>172.0</v>
      </c>
      <c r="G45" t="str">
        <f t="shared" si="1"/>
        <v>32.72509363</v>
      </c>
    </row>
    <row r="46">
      <c r="A46" s="6">
        <v>41901.0</v>
      </c>
      <c r="B46" s="5" t="s">
        <v>12</v>
      </c>
      <c r="C46" s="5" t="s">
        <v>22</v>
      </c>
      <c r="D46" s="7" t="s">
        <v>21</v>
      </c>
      <c r="E46" s="5">
        <v>45.0</v>
      </c>
      <c r="F46" s="5">
        <v>185.0</v>
      </c>
      <c r="G46" t="str">
        <f t="shared" si="1"/>
        <v>35.19850187</v>
      </c>
    </row>
    <row r="47">
      <c r="A47" s="6">
        <v>41901.0</v>
      </c>
      <c r="B47" s="5" t="s">
        <v>12</v>
      </c>
      <c r="C47" s="5" t="s">
        <v>22</v>
      </c>
      <c r="D47" s="7" t="s">
        <v>21</v>
      </c>
      <c r="E47" s="5">
        <v>46.0</v>
      </c>
      <c r="F47" s="5">
        <v>170.0</v>
      </c>
      <c r="G47" t="str">
        <f t="shared" si="1"/>
        <v>32.34456929</v>
      </c>
    </row>
    <row r="48">
      <c r="A48" s="6">
        <v>41901.0</v>
      </c>
      <c r="B48" s="5" t="s">
        <v>12</v>
      </c>
      <c r="C48" s="5" t="s">
        <v>22</v>
      </c>
      <c r="D48" s="7" t="s">
        <v>21</v>
      </c>
      <c r="E48" s="5">
        <v>47.0</v>
      </c>
      <c r="F48" s="5">
        <v>159.0</v>
      </c>
      <c r="G48" t="str">
        <f t="shared" si="1"/>
        <v>30.25168539</v>
      </c>
    </row>
    <row r="49">
      <c r="A49" s="6">
        <v>41901.0</v>
      </c>
      <c r="B49" s="5" t="s">
        <v>12</v>
      </c>
      <c r="C49" s="5" t="s">
        <v>22</v>
      </c>
      <c r="D49" s="7" t="s">
        <v>21</v>
      </c>
      <c r="E49" s="5">
        <v>48.0</v>
      </c>
      <c r="F49" s="5">
        <v>196.0</v>
      </c>
      <c r="G49" t="str">
        <f t="shared" si="1"/>
        <v>37.29138577</v>
      </c>
    </row>
    <row r="50">
      <c r="A50" s="6">
        <v>41901.0</v>
      </c>
      <c r="B50" s="5" t="s">
        <v>12</v>
      </c>
      <c r="C50" s="5" t="s">
        <v>22</v>
      </c>
      <c r="D50" s="7" t="s">
        <v>21</v>
      </c>
      <c r="E50" s="5">
        <v>49.0</v>
      </c>
      <c r="F50" s="5">
        <v>155.0</v>
      </c>
      <c r="G50" t="str">
        <f t="shared" si="1"/>
        <v>29.4906367</v>
      </c>
    </row>
    <row r="51">
      <c r="A51" s="6">
        <v>41901.0</v>
      </c>
      <c r="B51" s="5" t="s">
        <v>12</v>
      </c>
      <c r="C51" s="5" t="s">
        <v>22</v>
      </c>
      <c r="D51" s="7" t="s">
        <v>21</v>
      </c>
      <c r="E51" s="5">
        <v>50.0</v>
      </c>
      <c r="F51" s="5">
        <v>132.0</v>
      </c>
      <c r="G51" t="str">
        <f t="shared" si="1"/>
        <v>25.11460674</v>
      </c>
    </row>
    <row r="52">
      <c r="A52" s="6">
        <v>41901.0</v>
      </c>
      <c r="B52" s="5" t="s">
        <v>12</v>
      </c>
      <c r="C52" s="5" t="s">
        <v>22</v>
      </c>
      <c r="D52" s="7" t="s">
        <v>21</v>
      </c>
      <c r="E52" s="5">
        <v>51.0</v>
      </c>
      <c r="F52" s="5">
        <v>196.0</v>
      </c>
      <c r="G52" t="str">
        <f t="shared" si="1"/>
        <v>37.29138577</v>
      </c>
    </row>
    <row r="53">
      <c r="A53" s="6">
        <v>41901.0</v>
      </c>
      <c r="B53" s="5" t="s">
        <v>12</v>
      </c>
      <c r="C53" s="5" t="s">
        <v>22</v>
      </c>
      <c r="D53" s="7" t="s">
        <v>21</v>
      </c>
      <c r="E53" s="5">
        <v>52.0</v>
      </c>
      <c r="F53" s="5">
        <v>213.0</v>
      </c>
      <c r="G53" t="str">
        <f t="shared" si="1"/>
        <v>40.5258427</v>
      </c>
    </row>
    <row r="54">
      <c r="A54" s="6">
        <v>41901.0</v>
      </c>
      <c r="B54" s="5" t="s">
        <v>12</v>
      </c>
      <c r="C54" s="5" t="s">
        <v>22</v>
      </c>
      <c r="D54" s="7" t="s">
        <v>21</v>
      </c>
      <c r="E54" s="5">
        <v>53.0</v>
      </c>
      <c r="F54" s="5">
        <v>219.0</v>
      </c>
      <c r="G54" t="str">
        <f t="shared" si="1"/>
        <v>41.66741573</v>
      </c>
    </row>
    <row r="55">
      <c r="A55" s="6">
        <v>41901.0</v>
      </c>
      <c r="B55" s="5" t="s">
        <v>12</v>
      </c>
      <c r="C55" s="5" t="s">
        <v>22</v>
      </c>
      <c r="D55" s="7" t="s">
        <v>21</v>
      </c>
      <c r="E55" s="5">
        <v>54.0</v>
      </c>
      <c r="F55" s="5">
        <v>224.0</v>
      </c>
      <c r="G55" t="str">
        <f t="shared" si="1"/>
        <v>42.61872659</v>
      </c>
    </row>
    <row r="56">
      <c r="A56" s="6">
        <v>41901.0</v>
      </c>
      <c r="B56" s="5" t="s">
        <v>12</v>
      </c>
      <c r="C56" s="5" t="s">
        <v>22</v>
      </c>
      <c r="D56" s="7" t="s">
        <v>21</v>
      </c>
      <c r="E56" s="5">
        <v>55.0</v>
      </c>
      <c r="F56" s="5">
        <v>209.0</v>
      </c>
      <c r="G56" t="str">
        <f t="shared" si="1"/>
        <v>39.76479401</v>
      </c>
    </row>
    <row r="57">
      <c r="A57" s="6">
        <v>41901.0</v>
      </c>
      <c r="B57" s="5" t="s">
        <v>12</v>
      </c>
      <c r="C57" s="5" t="s">
        <v>22</v>
      </c>
      <c r="D57" s="7" t="s">
        <v>21</v>
      </c>
      <c r="E57" s="5">
        <v>56.0</v>
      </c>
      <c r="F57" s="5">
        <v>214.0</v>
      </c>
      <c r="G57" t="str">
        <f t="shared" si="1"/>
        <v>40.71610487</v>
      </c>
    </row>
    <row r="58">
      <c r="A58" s="6">
        <v>41901.0</v>
      </c>
      <c r="B58" s="5" t="s">
        <v>12</v>
      </c>
      <c r="C58" s="5" t="s">
        <v>22</v>
      </c>
      <c r="D58" s="7" t="s">
        <v>21</v>
      </c>
      <c r="E58" s="5">
        <v>57.0</v>
      </c>
      <c r="F58" s="5">
        <v>194.0</v>
      </c>
      <c r="G58" t="str">
        <f t="shared" si="1"/>
        <v>36.91086142</v>
      </c>
    </row>
    <row r="59">
      <c r="A59" s="6">
        <v>41901.0</v>
      </c>
      <c r="B59" s="5" t="s">
        <v>12</v>
      </c>
      <c r="C59" s="5" t="s">
        <v>22</v>
      </c>
      <c r="D59" s="7" t="s">
        <v>21</v>
      </c>
      <c r="E59" s="5">
        <v>58.0</v>
      </c>
      <c r="F59" s="5">
        <v>193.0</v>
      </c>
      <c r="G59" t="str">
        <f t="shared" si="1"/>
        <v>36.72059925</v>
      </c>
    </row>
    <row r="60">
      <c r="A60" s="6">
        <v>41901.0</v>
      </c>
      <c r="B60" s="5" t="s">
        <v>12</v>
      </c>
      <c r="C60" s="5" t="s">
        <v>22</v>
      </c>
      <c r="D60" s="7" t="s">
        <v>21</v>
      </c>
      <c r="E60" s="5">
        <v>59.0</v>
      </c>
      <c r="F60" s="5">
        <v>166.0</v>
      </c>
      <c r="G60" t="str">
        <f t="shared" si="1"/>
        <v>31.5835206</v>
      </c>
    </row>
    <row r="61">
      <c r="A61" s="6">
        <v>41901.0</v>
      </c>
      <c r="B61" s="5" t="s">
        <v>12</v>
      </c>
      <c r="C61" s="5" t="s">
        <v>22</v>
      </c>
      <c r="D61" s="7" t="s">
        <v>21</v>
      </c>
      <c r="E61" s="5">
        <v>60.0</v>
      </c>
      <c r="F61" s="5">
        <v>192.0</v>
      </c>
      <c r="G61" t="str">
        <f t="shared" si="1"/>
        <v>36.53033708</v>
      </c>
    </row>
    <row r="62">
      <c r="A62" s="6">
        <v>41901.0</v>
      </c>
      <c r="B62" s="5" t="s">
        <v>12</v>
      </c>
      <c r="C62" s="5" t="s">
        <v>22</v>
      </c>
      <c r="D62" s="7" t="s">
        <v>21</v>
      </c>
      <c r="E62" s="5">
        <v>61.0</v>
      </c>
      <c r="F62" s="5">
        <v>159.0</v>
      </c>
      <c r="G62" t="str">
        <f t="shared" si="1"/>
        <v>30.25168539</v>
      </c>
    </row>
    <row r="63">
      <c r="A63" s="6">
        <v>41901.0</v>
      </c>
      <c r="B63" s="5" t="s">
        <v>12</v>
      </c>
      <c r="C63" s="5" t="s">
        <v>22</v>
      </c>
      <c r="D63" s="7" t="s">
        <v>21</v>
      </c>
      <c r="E63" s="5">
        <v>62.0</v>
      </c>
      <c r="F63" s="5">
        <v>199.0</v>
      </c>
      <c r="G63" t="str">
        <f t="shared" si="1"/>
        <v>37.86217228</v>
      </c>
    </row>
    <row r="64">
      <c r="A64" s="6">
        <v>41901.0</v>
      </c>
      <c r="B64" s="5" t="s">
        <v>12</v>
      </c>
      <c r="C64" s="5" t="s">
        <v>22</v>
      </c>
      <c r="D64" s="7" t="s">
        <v>21</v>
      </c>
      <c r="E64" s="5">
        <v>63.0</v>
      </c>
      <c r="F64" s="5">
        <v>209.0</v>
      </c>
      <c r="G64" t="str">
        <f t="shared" si="1"/>
        <v>39.76479401</v>
      </c>
    </row>
    <row r="65">
      <c r="A65" s="6">
        <v>41901.0</v>
      </c>
      <c r="B65" s="5" t="s">
        <v>12</v>
      </c>
      <c r="C65" s="5" t="s">
        <v>22</v>
      </c>
      <c r="D65" s="7" t="s">
        <v>21</v>
      </c>
      <c r="E65" s="5">
        <v>64.0</v>
      </c>
      <c r="F65" s="5">
        <v>204.0</v>
      </c>
      <c r="G65" t="str">
        <f t="shared" si="1"/>
        <v>38.81348314</v>
      </c>
    </row>
    <row r="66">
      <c r="A66" s="6">
        <v>41901.0</v>
      </c>
      <c r="B66" s="5" t="s">
        <v>12</v>
      </c>
      <c r="C66" s="5" t="s">
        <v>22</v>
      </c>
      <c r="D66" s="7" t="s">
        <v>21</v>
      </c>
      <c r="E66" s="5">
        <v>65.0</v>
      </c>
      <c r="F66" s="5">
        <v>171.0</v>
      </c>
      <c r="G66" t="str">
        <f t="shared" si="1"/>
        <v>32.53483146</v>
      </c>
    </row>
    <row r="67">
      <c r="A67" s="6">
        <v>41901.0</v>
      </c>
      <c r="B67" s="5" t="s">
        <v>12</v>
      </c>
      <c r="C67" s="5" t="s">
        <v>22</v>
      </c>
      <c r="D67" s="7" t="s">
        <v>21</v>
      </c>
      <c r="E67" s="5">
        <v>66.0</v>
      </c>
      <c r="F67" s="5">
        <v>167.0</v>
      </c>
      <c r="G67" t="str">
        <f t="shared" si="1"/>
        <v>31.77378277</v>
      </c>
    </row>
    <row r="68">
      <c r="A68" s="6">
        <v>41901.0</v>
      </c>
      <c r="B68" s="5" t="s">
        <v>12</v>
      </c>
      <c r="C68" s="5" t="s">
        <v>22</v>
      </c>
      <c r="D68" s="7" t="s">
        <v>21</v>
      </c>
      <c r="E68" s="5">
        <v>67.0</v>
      </c>
      <c r="F68" s="5">
        <v>196.0</v>
      </c>
      <c r="G68" t="str">
        <f t="shared" si="1"/>
        <v>37.29138577</v>
      </c>
    </row>
    <row r="69">
      <c r="A69" s="6">
        <v>41901.0</v>
      </c>
      <c r="B69" s="5" t="s">
        <v>12</v>
      </c>
      <c r="C69" s="5" t="s">
        <v>22</v>
      </c>
      <c r="D69" s="7" t="s">
        <v>20</v>
      </c>
      <c r="E69" s="5">
        <v>1.0</v>
      </c>
      <c r="F69" s="5">
        <v>288.0</v>
      </c>
      <c r="G69" t="str">
        <f t="shared" ref="G69:G117" si="2">F69/7.266404199</f>
        <v>39.6344591</v>
      </c>
    </row>
    <row r="70">
      <c r="A70" s="6">
        <v>41901.0</v>
      </c>
      <c r="B70" s="5" t="s">
        <v>12</v>
      </c>
      <c r="C70" s="5" t="s">
        <v>22</v>
      </c>
      <c r="D70" s="7" t="s">
        <v>20</v>
      </c>
      <c r="E70" s="5">
        <v>2.0</v>
      </c>
      <c r="F70" s="5">
        <v>311.0</v>
      </c>
      <c r="G70" t="str">
        <f t="shared" si="2"/>
        <v>42.79971104</v>
      </c>
    </row>
    <row r="71">
      <c r="A71" s="6">
        <v>41901.0</v>
      </c>
      <c r="B71" s="5" t="s">
        <v>12</v>
      </c>
      <c r="C71" s="5" t="s">
        <v>22</v>
      </c>
      <c r="D71" s="7" t="s">
        <v>20</v>
      </c>
      <c r="E71" s="5">
        <v>3.0</v>
      </c>
      <c r="F71" s="5">
        <v>275.0</v>
      </c>
      <c r="G71" t="str">
        <f t="shared" si="2"/>
        <v>37.84540365</v>
      </c>
    </row>
    <row r="72">
      <c r="A72" s="6">
        <v>41901.0</v>
      </c>
      <c r="B72" s="5" t="s">
        <v>12</v>
      </c>
      <c r="C72" s="5" t="s">
        <v>22</v>
      </c>
      <c r="D72" s="7" t="s">
        <v>20</v>
      </c>
      <c r="E72" s="5">
        <v>4.0</v>
      </c>
      <c r="F72" s="5">
        <v>274.0</v>
      </c>
      <c r="G72" t="str">
        <f t="shared" si="2"/>
        <v>37.707784</v>
      </c>
    </row>
    <row r="73">
      <c r="A73" s="6">
        <v>41901.0</v>
      </c>
      <c r="B73" s="5" t="s">
        <v>12</v>
      </c>
      <c r="C73" s="5" t="s">
        <v>22</v>
      </c>
      <c r="D73" s="7" t="s">
        <v>20</v>
      </c>
      <c r="E73" s="5">
        <v>5.0</v>
      </c>
      <c r="F73" s="5">
        <v>303.0</v>
      </c>
      <c r="G73" t="str">
        <f t="shared" si="2"/>
        <v>41.69875384</v>
      </c>
    </row>
    <row r="74">
      <c r="A74" s="6">
        <v>41901.0</v>
      </c>
      <c r="B74" s="5" t="s">
        <v>12</v>
      </c>
      <c r="C74" s="5" t="s">
        <v>22</v>
      </c>
      <c r="D74" s="7" t="s">
        <v>20</v>
      </c>
      <c r="E74" s="5">
        <v>6.0</v>
      </c>
      <c r="F74" s="5">
        <v>239.0</v>
      </c>
      <c r="G74" t="str">
        <f t="shared" si="2"/>
        <v>32.89109626</v>
      </c>
    </row>
    <row r="75">
      <c r="A75" s="6">
        <v>41901.0</v>
      </c>
      <c r="B75" s="5" t="s">
        <v>12</v>
      </c>
      <c r="C75" s="5" t="s">
        <v>22</v>
      </c>
      <c r="D75" s="7" t="s">
        <v>20</v>
      </c>
      <c r="E75" s="5">
        <v>7.0</v>
      </c>
      <c r="F75" s="5">
        <v>247.0</v>
      </c>
      <c r="G75" t="str">
        <f t="shared" si="2"/>
        <v>33.99205346</v>
      </c>
    </row>
    <row r="76">
      <c r="A76" s="6">
        <v>41901.0</v>
      </c>
      <c r="B76" s="5" t="s">
        <v>12</v>
      </c>
      <c r="C76" s="5" t="s">
        <v>22</v>
      </c>
      <c r="D76" s="7" t="s">
        <v>20</v>
      </c>
      <c r="E76" s="5">
        <v>8.0</v>
      </c>
      <c r="F76" s="5">
        <v>257.0</v>
      </c>
      <c r="G76" t="str">
        <f t="shared" si="2"/>
        <v>35.36824996</v>
      </c>
    </row>
    <row r="77">
      <c r="A77" s="6">
        <v>41901.0</v>
      </c>
      <c r="B77" s="5" t="s">
        <v>12</v>
      </c>
      <c r="C77" s="5" t="s">
        <v>22</v>
      </c>
      <c r="D77" s="7" t="s">
        <v>20</v>
      </c>
      <c r="E77" s="5">
        <v>9.0</v>
      </c>
      <c r="F77" s="5">
        <v>233.0</v>
      </c>
      <c r="G77" t="str">
        <f t="shared" si="2"/>
        <v>32.06537837</v>
      </c>
    </row>
    <row r="78">
      <c r="A78" s="6">
        <v>41901.0</v>
      </c>
      <c r="B78" s="5" t="s">
        <v>12</v>
      </c>
      <c r="C78" s="5" t="s">
        <v>22</v>
      </c>
      <c r="D78" s="7" t="s">
        <v>20</v>
      </c>
      <c r="E78" s="5">
        <v>10.0</v>
      </c>
      <c r="F78" s="5">
        <v>187.0</v>
      </c>
      <c r="G78" t="str">
        <f t="shared" si="2"/>
        <v>25.73487448</v>
      </c>
    </row>
    <row r="79">
      <c r="A79" s="6">
        <v>41901.0</v>
      </c>
      <c r="B79" s="5" t="s">
        <v>12</v>
      </c>
      <c r="C79" s="5" t="s">
        <v>22</v>
      </c>
      <c r="D79" s="7" t="s">
        <v>20</v>
      </c>
      <c r="E79" s="5">
        <v>11.0</v>
      </c>
      <c r="F79" s="5">
        <v>140.0</v>
      </c>
      <c r="G79" t="str">
        <f t="shared" si="2"/>
        <v>19.26675095</v>
      </c>
    </row>
    <row r="80">
      <c r="A80" s="6">
        <v>41901.0</v>
      </c>
      <c r="B80" s="5" t="s">
        <v>12</v>
      </c>
      <c r="C80" s="5" t="s">
        <v>22</v>
      </c>
      <c r="D80" s="7" t="s">
        <v>20</v>
      </c>
      <c r="E80" s="5">
        <v>12.0</v>
      </c>
      <c r="F80" s="5">
        <v>239.0</v>
      </c>
      <c r="G80" t="str">
        <f t="shared" si="2"/>
        <v>32.89109626</v>
      </c>
    </row>
    <row r="81">
      <c r="A81" s="6">
        <v>41901.0</v>
      </c>
      <c r="B81" s="5" t="s">
        <v>12</v>
      </c>
      <c r="C81" s="5" t="s">
        <v>22</v>
      </c>
      <c r="D81" s="7" t="s">
        <v>20</v>
      </c>
      <c r="E81" s="5">
        <v>13.0</v>
      </c>
      <c r="F81" s="5">
        <v>307.0</v>
      </c>
      <c r="G81" t="str">
        <f t="shared" si="2"/>
        <v>42.24923244</v>
      </c>
    </row>
    <row r="82">
      <c r="A82" s="6">
        <v>41901.0</v>
      </c>
      <c r="B82" s="5" t="s">
        <v>12</v>
      </c>
      <c r="C82" s="5" t="s">
        <v>22</v>
      </c>
      <c r="D82" s="7" t="s">
        <v>20</v>
      </c>
      <c r="E82" s="5">
        <v>14.0</v>
      </c>
      <c r="F82" s="5">
        <v>169.0</v>
      </c>
      <c r="G82" t="str">
        <f t="shared" si="2"/>
        <v>23.25772079</v>
      </c>
    </row>
    <row r="83">
      <c r="A83" s="6">
        <v>41901.0</v>
      </c>
      <c r="B83" s="5" t="s">
        <v>12</v>
      </c>
      <c r="C83" s="5" t="s">
        <v>22</v>
      </c>
      <c r="D83" s="7" t="s">
        <v>20</v>
      </c>
      <c r="E83" s="5">
        <v>15.0</v>
      </c>
      <c r="F83" s="5">
        <v>260.0</v>
      </c>
      <c r="G83" t="str">
        <f t="shared" si="2"/>
        <v>35.78110891</v>
      </c>
    </row>
    <row r="84">
      <c r="A84" s="6">
        <v>41901.0</v>
      </c>
      <c r="B84" s="5" t="s">
        <v>12</v>
      </c>
      <c r="C84" s="5" t="s">
        <v>22</v>
      </c>
      <c r="D84" s="7" t="s">
        <v>20</v>
      </c>
      <c r="E84" s="5">
        <v>16.0</v>
      </c>
      <c r="F84" s="5">
        <v>241.0</v>
      </c>
      <c r="G84" t="str">
        <f t="shared" si="2"/>
        <v>33.16633556</v>
      </c>
    </row>
    <row r="85">
      <c r="A85" s="6">
        <v>41901.0</v>
      </c>
      <c r="B85" s="5" t="s">
        <v>12</v>
      </c>
      <c r="C85" s="5" t="s">
        <v>22</v>
      </c>
      <c r="D85" s="7" t="s">
        <v>20</v>
      </c>
      <c r="E85" s="5">
        <v>17.0</v>
      </c>
      <c r="F85" s="5">
        <v>200.0</v>
      </c>
      <c r="G85" t="str">
        <f t="shared" si="2"/>
        <v>27.52392993</v>
      </c>
    </row>
    <row r="86">
      <c r="A86" s="6">
        <v>41901.0</v>
      </c>
      <c r="B86" s="5" t="s">
        <v>12</v>
      </c>
      <c r="C86" s="5" t="s">
        <v>22</v>
      </c>
      <c r="D86" s="7" t="s">
        <v>20</v>
      </c>
      <c r="E86" s="5">
        <v>18.0</v>
      </c>
      <c r="F86" s="5">
        <v>139.0</v>
      </c>
      <c r="G86" t="str">
        <f t="shared" si="2"/>
        <v>19.1291313</v>
      </c>
    </row>
    <row r="87">
      <c r="A87" s="6">
        <v>41901.0</v>
      </c>
      <c r="B87" s="5" t="s">
        <v>12</v>
      </c>
      <c r="C87" s="5" t="s">
        <v>22</v>
      </c>
      <c r="D87" s="7" t="s">
        <v>20</v>
      </c>
      <c r="E87" s="5">
        <v>19.0</v>
      </c>
      <c r="F87" s="5">
        <v>227.0</v>
      </c>
      <c r="G87" t="str">
        <f t="shared" si="2"/>
        <v>31.23966047</v>
      </c>
    </row>
    <row r="88">
      <c r="A88" s="6">
        <v>41901.0</v>
      </c>
      <c r="B88" s="5" t="s">
        <v>12</v>
      </c>
      <c r="C88" s="5" t="s">
        <v>22</v>
      </c>
      <c r="D88" s="7" t="s">
        <v>20</v>
      </c>
      <c r="E88" s="5">
        <v>20.0</v>
      </c>
      <c r="F88" s="5">
        <v>291.0</v>
      </c>
      <c r="G88" t="str">
        <f t="shared" si="2"/>
        <v>40.04731804</v>
      </c>
    </row>
    <row r="89">
      <c r="A89" s="6">
        <v>41901.0</v>
      </c>
      <c r="B89" s="5" t="s">
        <v>12</v>
      </c>
      <c r="C89" s="5" t="s">
        <v>22</v>
      </c>
      <c r="D89" s="7" t="s">
        <v>20</v>
      </c>
      <c r="E89" s="5">
        <v>21.0</v>
      </c>
      <c r="F89" s="5">
        <v>321.0</v>
      </c>
      <c r="G89" t="str">
        <f t="shared" si="2"/>
        <v>44.17590753</v>
      </c>
    </row>
    <row r="90">
      <c r="A90" s="6">
        <v>41901.0</v>
      </c>
      <c r="B90" s="5" t="s">
        <v>12</v>
      </c>
      <c r="C90" s="5" t="s">
        <v>22</v>
      </c>
      <c r="D90" s="7" t="s">
        <v>20</v>
      </c>
      <c r="E90" s="5">
        <v>22.0</v>
      </c>
      <c r="F90" s="5">
        <v>312.0</v>
      </c>
      <c r="G90" t="str">
        <f t="shared" si="2"/>
        <v>42.93733069</v>
      </c>
    </row>
    <row r="91">
      <c r="A91" s="6">
        <v>41901.0</v>
      </c>
      <c r="B91" s="5" t="s">
        <v>12</v>
      </c>
      <c r="C91" s="5" t="s">
        <v>22</v>
      </c>
      <c r="D91" s="7" t="s">
        <v>20</v>
      </c>
      <c r="E91" s="5">
        <v>23.0</v>
      </c>
      <c r="F91" s="5">
        <v>238.0</v>
      </c>
      <c r="G91" t="str">
        <f t="shared" si="2"/>
        <v>32.75347661</v>
      </c>
    </row>
    <row r="92">
      <c r="A92" s="6">
        <v>41901.0</v>
      </c>
      <c r="B92" s="5" t="s">
        <v>12</v>
      </c>
      <c r="C92" s="5" t="s">
        <v>22</v>
      </c>
      <c r="D92" s="7" t="s">
        <v>20</v>
      </c>
      <c r="E92" s="5">
        <v>24.0</v>
      </c>
      <c r="F92" s="5">
        <v>309.0</v>
      </c>
      <c r="G92" t="str">
        <f t="shared" si="2"/>
        <v>42.52447174</v>
      </c>
    </row>
    <row r="93">
      <c r="A93" s="6">
        <v>41901.0</v>
      </c>
      <c r="B93" s="5" t="s">
        <v>12</v>
      </c>
      <c r="C93" s="5" t="s">
        <v>22</v>
      </c>
      <c r="D93" s="7" t="s">
        <v>20</v>
      </c>
      <c r="E93" s="5">
        <v>25.0</v>
      </c>
      <c r="F93" s="5">
        <v>304.0</v>
      </c>
      <c r="G93" t="str">
        <f t="shared" si="2"/>
        <v>41.83637349</v>
      </c>
    </row>
    <row r="94">
      <c r="A94" s="6">
        <v>41901.0</v>
      </c>
      <c r="B94" s="5" t="s">
        <v>12</v>
      </c>
      <c r="C94" s="5" t="s">
        <v>22</v>
      </c>
      <c r="D94" s="7" t="s">
        <v>20</v>
      </c>
      <c r="E94" s="5">
        <v>26.0</v>
      </c>
      <c r="F94" s="5">
        <v>290.0</v>
      </c>
      <c r="G94" t="str">
        <f t="shared" si="2"/>
        <v>39.9096984</v>
      </c>
    </row>
    <row r="95">
      <c r="A95" s="6">
        <v>41901.0</v>
      </c>
      <c r="B95" s="5" t="s">
        <v>12</v>
      </c>
      <c r="C95" s="5" t="s">
        <v>22</v>
      </c>
      <c r="D95" s="7" t="s">
        <v>20</v>
      </c>
      <c r="E95" s="5">
        <v>27.0</v>
      </c>
      <c r="F95" s="5">
        <v>220.0</v>
      </c>
      <c r="G95" t="str">
        <f t="shared" si="2"/>
        <v>30.27632292</v>
      </c>
    </row>
    <row r="96">
      <c r="A96" s="6">
        <v>41901.0</v>
      </c>
      <c r="B96" s="5" t="s">
        <v>12</v>
      </c>
      <c r="C96" s="5" t="s">
        <v>22</v>
      </c>
      <c r="D96" s="7" t="s">
        <v>20</v>
      </c>
      <c r="E96" s="5">
        <v>28.0</v>
      </c>
      <c r="F96" s="5">
        <v>305.0</v>
      </c>
      <c r="G96" t="str">
        <f t="shared" si="2"/>
        <v>41.97399314</v>
      </c>
    </row>
    <row r="97">
      <c r="A97" s="6">
        <v>41901.0</v>
      </c>
      <c r="B97" s="5" t="s">
        <v>12</v>
      </c>
      <c r="C97" s="5" t="s">
        <v>22</v>
      </c>
      <c r="D97" s="7" t="s">
        <v>20</v>
      </c>
      <c r="E97" s="5">
        <v>29.0</v>
      </c>
      <c r="F97" s="5">
        <v>240.0</v>
      </c>
      <c r="G97" t="str">
        <f t="shared" si="2"/>
        <v>33.02871591</v>
      </c>
    </row>
    <row r="98">
      <c r="A98" s="6">
        <v>41901.0</v>
      </c>
      <c r="B98" s="5" t="s">
        <v>12</v>
      </c>
      <c r="C98" s="5" t="s">
        <v>22</v>
      </c>
      <c r="D98" s="7" t="s">
        <v>20</v>
      </c>
      <c r="E98" s="5">
        <v>30.0</v>
      </c>
      <c r="F98" s="5">
        <v>227.0</v>
      </c>
      <c r="G98" t="str">
        <f t="shared" si="2"/>
        <v>31.23966047</v>
      </c>
    </row>
    <row r="99">
      <c r="A99" s="6">
        <v>41901.0</v>
      </c>
      <c r="B99" s="5" t="s">
        <v>12</v>
      </c>
      <c r="C99" s="5" t="s">
        <v>22</v>
      </c>
      <c r="D99" s="7" t="s">
        <v>20</v>
      </c>
      <c r="E99" s="5">
        <v>31.0</v>
      </c>
      <c r="F99" s="5">
        <v>220.0</v>
      </c>
      <c r="G99" t="str">
        <f t="shared" si="2"/>
        <v>30.27632292</v>
      </c>
    </row>
    <row r="100">
      <c r="A100" s="6">
        <v>41901.0</v>
      </c>
      <c r="B100" s="5" t="s">
        <v>12</v>
      </c>
      <c r="C100" s="5" t="s">
        <v>22</v>
      </c>
      <c r="D100" s="7" t="s">
        <v>20</v>
      </c>
      <c r="E100" s="5">
        <v>32.0</v>
      </c>
      <c r="F100" s="5">
        <v>375.0</v>
      </c>
      <c r="G100" t="str">
        <f t="shared" si="2"/>
        <v>51.60736861</v>
      </c>
    </row>
    <row r="101">
      <c r="A101" s="6">
        <v>41901.0</v>
      </c>
      <c r="B101" s="5" t="s">
        <v>12</v>
      </c>
      <c r="C101" s="5" t="s">
        <v>22</v>
      </c>
      <c r="D101" s="7" t="s">
        <v>20</v>
      </c>
      <c r="E101" s="5">
        <v>33.0</v>
      </c>
      <c r="F101" s="5">
        <v>282.0</v>
      </c>
      <c r="G101" t="str">
        <f t="shared" si="2"/>
        <v>38.8087412</v>
      </c>
    </row>
    <row r="102">
      <c r="A102" s="6">
        <v>41901.0</v>
      </c>
      <c r="B102" s="5" t="s">
        <v>12</v>
      </c>
      <c r="C102" s="5" t="s">
        <v>22</v>
      </c>
      <c r="D102" s="7" t="s">
        <v>20</v>
      </c>
      <c r="E102" s="5">
        <v>34.0</v>
      </c>
      <c r="F102" s="5">
        <v>220.0</v>
      </c>
      <c r="G102" t="str">
        <f t="shared" si="2"/>
        <v>30.27632292</v>
      </c>
    </row>
    <row r="103">
      <c r="A103" s="6">
        <v>41901.0</v>
      </c>
      <c r="B103" s="5" t="s">
        <v>12</v>
      </c>
      <c r="C103" s="5" t="s">
        <v>22</v>
      </c>
      <c r="D103" s="7" t="s">
        <v>20</v>
      </c>
      <c r="E103" s="5">
        <v>35.0</v>
      </c>
      <c r="F103" s="5">
        <v>239.0</v>
      </c>
      <c r="G103" t="str">
        <f t="shared" si="2"/>
        <v>32.89109626</v>
      </c>
    </row>
    <row r="104">
      <c r="A104" s="6">
        <v>41901.0</v>
      </c>
      <c r="B104" s="5" t="s">
        <v>12</v>
      </c>
      <c r="C104" s="5" t="s">
        <v>22</v>
      </c>
      <c r="D104" s="7" t="s">
        <v>20</v>
      </c>
      <c r="E104" s="5">
        <v>36.0</v>
      </c>
      <c r="F104" s="5">
        <v>238.0</v>
      </c>
      <c r="G104" t="str">
        <f t="shared" si="2"/>
        <v>32.75347661</v>
      </c>
    </row>
    <row r="105">
      <c r="A105" s="6">
        <v>41901.0</v>
      </c>
      <c r="B105" s="5" t="s">
        <v>12</v>
      </c>
      <c r="C105" s="5" t="s">
        <v>22</v>
      </c>
      <c r="D105" s="7" t="s">
        <v>20</v>
      </c>
      <c r="E105" s="5">
        <v>37.0</v>
      </c>
      <c r="F105" s="5">
        <v>214.0</v>
      </c>
      <c r="G105" t="str">
        <f t="shared" si="2"/>
        <v>29.45060502</v>
      </c>
    </row>
    <row r="106">
      <c r="A106" s="6">
        <v>41901.0</v>
      </c>
      <c r="B106" s="5" t="s">
        <v>12</v>
      </c>
      <c r="C106" s="5" t="s">
        <v>22</v>
      </c>
      <c r="D106" s="7" t="s">
        <v>20</v>
      </c>
      <c r="E106" s="5">
        <v>38.0</v>
      </c>
      <c r="F106" s="5">
        <v>265.0</v>
      </c>
      <c r="G106" t="str">
        <f t="shared" si="2"/>
        <v>36.46920715</v>
      </c>
    </row>
    <row r="107">
      <c r="A107" s="6">
        <v>41901.0</v>
      </c>
      <c r="B107" s="5" t="s">
        <v>12</v>
      </c>
      <c r="C107" s="5" t="s">
        <v>22</v>
      </c>
      <c r="D107" s="7" t="s">
        <v>20</v>
      </c>
      <c r="E107" s="5">
        <v>39.0</v>
      </c>
      <c r="F107" s="5">
        <v>287.0</v>
      </c>
      <c r="G107" t="str">
        <f t="shared" si="2"/>
        <v>39.49683945</v>
      </c>
    </row>
    <row r="108">
      <c r="A108" s="6">
        <v>41901.0</v>
      </c>
      <c r="B108" s="5" t="s">
        <v>12</v>
      </c>
      <c r="C108" s="5" t="s">
        <v>22</v>
      </c>
      <c r="D108" s="7" t="s">
        <v>20</v>
      </c>
      <c r="E108" s="5">
        <v>40.0</v>
      </c>
      <c r="F108" s="5">
        <v>248.0</v>
      </c>
      <c r="G108" t="str">
        <f t="shared" si="2"/>
        <v>34.12967311</v>
      </c>
    </row>
    <row r="109">
      <c r="A109" s="6">
        <v>41901.0</v>
      </c>
      <c r="B109" s="5" t="s">
        <v>12</v>
      </c>
      <c r="C109" s="5" t="s">
        <v>22</v>
      </c>
      <c r="D109" s="7" t="s">
        <v>20</v>
      </c>
      <c r="E109" s="5">
        <v>41.0</v>
      </c>
      <c r="F109" s="5">
        <v>352.0</v>
      </c>
      <c r="G109" t="str">
        <f t="shared" si="2"/>
        <v>48.44211667</v>
      </c>
    </row>
    <row r="110">
      <c r="A110" s="6">
        <v>41901.0</v>
      </c>
      <c r="B110" s="5" t="s">
        <v>12</v>
      </c>
      <c r="C110" s="5" t="s">
        <v>22</v>
      </c>
      <c r="D110" s="7" t="s">
        <v>20</v>
      </c>
      <c r="E110" s="5">
        <v>42.0</v>
      </c>
      <c r="F110" s="5">
        <v>200.0</v>
      </c>
      <c r="G110" t="str">
        <f t="shared" si="2"/>
        <v>27.52392993</v>
      </c>
    </row>
    <row r="111">
      <c r="A111" s="6">
        <v>41901.0</v>
      </c>
      <c r="B111" s="5" t="s">
        <v>12</v>
      </c>
      <c r="C111" s="5" t="s">
        <v>22</v>
      </c>
      <c r="D111" s="7" t="s">
        <v>20</v>
      </c>
      <c r="E111" s="5">
        <v>43.0</v>
      </c>
      <c r="F111" s="5">
        <v>321.0</v>
      </c>
      <c r="G111" t="str">
        <f t="shared" si="2"/>
        <v>44.17590753</v>
      </c>
    </row>
    <row r="112">
      <c r="A112" s="6">
        <v>41901.0</v>
      </c>
      <c r="B112" s="5" t="s">
        <v>12</v>
      </c>
      <c r="C112" s="5" t="s">
        <v>22</v>
      </c>
      <c r="D112" s="7" t="s">
        <v>20</v>
      </c>
      <c r="E112" s="5">
        <v>44.0</v>
      </c>
      <c r="F112" s="5">
        <v>245.0</v>
      </c>
      <c r="G112" t="str">
        <f t="shared" si="2"/>
        <v>33.71681416</v>
      </c>
    </row>
    <row r="113">
      <c r="A113" s="6">
        <v>41901.0</v>
      </c>
      <c r="B113" s="5" t="s">
        <v>12</v>
      </c>
      <c r="C113" s="5" t="s">
        <v>22</v>
      </c>
      <c r="D113" s="7" t="s">
        <v>20</v>
      </c>
      <c r="E113" s="5">
        <v>45.0</v>
      </c>
      <c r="F113" s="5">
        <v>284.0</v>
      </c>
      <c r="G113" t="str">
        <f t="shared" si="2"/>
        <v>39.0839805</v>
      </c>
    </row>
    <row r="114">
      <c r="A114" s="6">
        <v>41901.0</v>
      </c>
      <c r="B114" s="5" t="s">
        <v>12</v>
      </c>
      <c r="C114" s="5" t="s">
        <v>22</v>
      </c>
      <c r="D114" s="7" t="s">
        <v>20</v>
      </c>
      <c r="E114" s="5">
        <v>46.0</v>
      </c>
      <c r="F114" s="5">
        <v>292.0</v>
      </c>
      <c r="G114" t="str">
        <f t="shared" si="2"/>
        <v>40.18493769</v>
      </c>
    </row>
    <row r="115">
      <c r="A115" s="6">
        <v>41901.0</v>
      </c>
      <c r="B115" s="5" t="s">
        <v>12</v>
      </c>
      <c r="C115" s="5" t="s">
        <v>22</v>
      </c>
      <c r="D115" s="7" t="s">
        <v>20</v>
      </c>
      <c r="E115" s="5">
        <v>47.0</v>
      </c>
      <c r="F115" s="5">
        <v>267.0</v>
      </c>
      <c r="G115" t="str">
        <f t="shared" si="2"/>
        <v>36.74444645</v>
      </c>
    </row>
    <row r="116">
      <c r="A116" s="6">
        <v>41901.0</v>
      </c>
      <c r="B116" s="5" t="s">
        <v>12</v>
      </c>
      <c r="C116" s="5" t="s">
        <v>22</v>
      </c>
      <c r="D116" s="7" t="s">
        <v>20</v>
      </c>
      <c r="E116" s="5">
        <v>48.0</v>
      </c>
      <c r="F116" s="5">
        <v>317.0</v>
      </c>
      <c r="G116" t="str">
        <f t="shared" si="2"/>
        <v>43.62542894</v>
      </c>
    </row>
    <row r="117">
      <c r="A117" s="6">
        <v>41901.0</v>
      </c>
      <c r="B117" s="5" t="s">
        <v>12</v>
      </c>
      <c r="C117" s="5" t="s">
        <v>22</v>
      </c>
      <c r="D117" s="7" t="s">
        <v>20</v>
      </c>
      <c r="E117" s="5">
        <v>49.0</v>
      </c>
      <c r="F117" s="5">
        <v>197.0</v>
      </c>
      <c r="G117" t="str">
        <f t="shared" si="2"/>
        <v>27.11107098</v>
      </c>
    </row>
    <row r="118">
      <c r="A118" s="6">
        <v>41901.0</v>
      </c>
      <c r="B118" s="5" t="s">
        <v>12</v>
      </c>
      <c r="C118" s="5" t="s">
        <v>17</v>
      </c>
      <c r="D118" s="7" t="s">
        <v>21</v>
      </c>
      <c r="E118" s="5">
        <v>1.0</v>
      </c>
      <c r="F118" s="5">
        <v>252.0</v>
      </c>
      <c r="G118" t="str">
        <f t="shared" ref="G118:G179" si="3">F118/8.195538058</f>
        <v>30.74843875</v>
      </c>
    </row>
    <row r="119">
      <c r="A119" s="6">
        <v>41901.0</v>
      </c>
      <c r="B119" s="5" t="s">
        <v>12</v>
      </c>
      <c r="C119" s="5" t="s">
        <v>17</v>
      </c>
      <c r="D119" s="7" t="s">
        <v>21</v>
      </c>
      <c r="E119" s="5">
        <v>2.0</v>
      </c>
      <c r="F119" s="5">
        <v>249.0</v>
      </c>
      <c r="G119" t="str">
        <f t="shared" si="3"/>
        <v>30.38238591</v>
      </c>
    </row>
    <row r="120">
      <c r="A120" s="6">
        <v>41901.0</v>
      </c>
      <c r="B120" s="5" t="s">
        <v>12</v>
      </c>
      <c r="C120" s="5" t="s">
        <v>17</v>
      </c>
      <c r="D120" s="7" t="s">
        <v>21</v>
      </c>
      <c r="E120" s="5">
        <v>3.0</v>
      </c>
      <c r="F120" s="5">
        <v>265.0</v>
      </c>
      <c r="G120" t="str">
        <f t="shared" si="3"/>
        <v>32.33466773</v>
      </c>
    </row>
    <row r="121">
      <c r="A121" s="6">
        <v>41901.0</v>
      </c>
      <c r="B121" s="5" t="s">
        <v>12</v>
      </c>
      <c r="C121" s="5" t="s">
        <v>17</v>
      </c>
      <c r="D121" s="7" t="s">
        <v>21</v>
      </c>
      <c r="E121" s="5">
        <v>4.0</v>
      </c>
      <c r="F121" s="5">
        <v>241.0</v>
      </c>
      <c r="G121" t="str">
        <f t="shared" si="3"/>
        <v>29.406245</v>
      </c>
    </row>
    <row r="122">
      <c r="A122" s="6">
        <v>41901.0</v>
      </c>
      <c r="B122" s="5" t="s">
        <v>12</v>
      </c>
      <c r="C122" s="5" t="s">
        <v>17</v>
      </c>
      <c r="D122" s="7" t="s">
        <v>21</v>
      </c>
      <c r="E122" s="5">
        <v>5.0</v>
      </c>
      <c r="F122" s="5">
        <v>193.0</v>
      </c>
      <c r="G122" t="str">
        <f t="shared" si="3"/>
        <v>23.54939952</v>
      </c>
    </row>
    <row r="123">
      <c r="A123" s="6">
        <v>41901.0</v>
      </c>
      <c r="B123" s="5" t="s">
        <v>12</v>
      </c>
      <c r="C123" s="5" t="s">
        <v>17</v>
      </c>
      <c r="D123" s="7" t="s">
        <v>21</v>
      </c>
      <c r="E123" s="5">
        <v>6.0</v>
      </c>
      <c r="F123" s="5">
        <v>178.0</v>
      </c>
      <c r="G123" t="str">
        <f t="shared" si="3"/>
        <v>21.71913531</v>
      </c>
    </row>
    <row r="124">
      <c r="A124" s="6">
        <v>41901.0</v>
      </c>
      <c r="B124" s="5" t="s">
        <v>12</v>
      </c>
      <c r="C124" s="5" t="s">
        <v>17</v>
      </c>
      <c r="D124" s="7" t="s">
        <v>21</v>
      </c>
      <c r="E124" s="5">
        <v>7.0</v>
      </c>
      <c r="F124" s="5">
        <v>254.0</v>
      </c>
      <c r="G124" t="str">
        <f t="shared" si="3"/>
        <v>30.99247398</v>
      </c>
    </row>
    <row r="125">
      <c r="A125" s="6">
        <v>41901.0</v>
      </c>
      <c r="B125" s="5" t="s">
        <v>12</v>
      </c>
      <c r="C125" s="5" t="s">
        <v>17</v>
      </c>
      <c r="D125" s="7" t="s">
        <v>21</v>
      </c>
      <c r="E125" s="5">
        <v>8.0</v>
      </c>
      <c r="F125" s="5">
        <v>172.0</v>
      </c>
      <c r="G125" t="str">
        <f t="shared" si="3"/>
        <v>20.98702962</v>
      </c>
    </row>
    <row r="126">
      <c r="A126" s="6">
        <v>41901.0</v>
      </c>
      <c r="B126" s="5" t="s">
        <v>12</v>
      </c>
      <c r="C126" s="5" t="s">
        <v>17</v>
      </c>
      <c r="D126" s="7" t="s">
        <v>21</v>
      </c>
      <c r="E126" s="5">
        <v>9.0</v>
      </c>
      <c r="F126" s="5">
        <v>139.0</v>
      </c>
      <c r="G126" t="str">
        <f t="shared" si="3"/>
        <v>16.96044836</v>
      </c>
    </row>
    <row r="127">
      <c r="A127" s="6">
        <v>41901.0</v>
      </c>
      <c r="B127" s="5" t="s">
        <v>12</v>
      </c>
      <c r="C127" s="5" t="s">
        <v>17</v>
      </c>
      <c r="D127" s="7" t="s">
        <v>21</v>
      </c>
      <c r="E127" s="5">
        <v>10.0</v>
      </c>
      <c r="F127" s="5">
        <v>234.0</v>
      </c>
      <c r="G127" t="str">
        <f t="shared" si="3"/>
        <v>28.5521217</v>
      </c>
    </row>
    <row r="128">
      <c r="A128" s="6">
        <v>41901.0</v>
      </c>
      <c r="B128" s="5" t="s">
        <v>12</v>
      </c>
      <c r="C128" s="5" t="s">
        <v>17</v>
      </c>
      <c r="D128" s="7" t="s">
        <v>21</v>
      </c>
      <c r="E128" s="5">
        <v>11.0</v>
      </c>
      <c r="F128" s="5">
        <v>200.0</v>
      </c>
      <c r="G128" t="str">
        <f t="shared" si="3"/>
        <v>24.40352282</v>
      </c>
    </row>
    <row r="129">
      <c r="A129" s="6">
        <v>41901.0</v>
      </c>
      <c r="B129" s="5" t="s">
        <v>12</v>
      </c>
      <c r="C129" s="5" t="s">
        <v>17</v>
      </c>
      <c r="D129" s="7" t="s">
        <v>21</v>
      </c>
      <c r="E129" s="5">
        <v>12.0</v>
      </c>
      <c r="F129" s="5">
        <v>254.0</v>
      </c>
      <c r="G129" t="str">
        <f t="shared" si="3"/>
        <v>30.99247398</v>
      </c>
    </row>
    <row r="130">
      <c r="A130" s="6">
        <v>41901.0</v>
      </c>
      <c r="B130" s="5" t="s">
        <v>12</v>
      </c>
      <c r="C130" s="5" t="s">
        <v>17</v>
      </c>
      <c r="D130" s="7" t="s">
        <v>21</v>
      </c>
      <c r="E130" s="5">
        <v>13.0</v>
      </c>
      <c r="F130" s="5">
        <v>234.0</v>
      </c>
      <c r="G130" t="str">
        <f t="shared" si="3"/>
        <v>28.5521217</v>
      </c>
    </row>
    <row r="131">
      <c r="A131" s="6">
        <v>41901.0</v>
      </c>
      <c r="B131" s="5" t="s">
        <v>12</v>
      </c>
      <c r="C131" s="5" t="s">
        <v>17</v>
      </c>
      <c r="D131" s="7" t="s">
        <v>21</v>
      </c>
      <c r="E131" s="5">
        <v>14.0</v>
      </c>
      <c r="F131" s="5">
        <v>276.0</v>
      </c>
      <c r="G131" t="str">
        <f t="shared" si="3"/>
        <v>33.67686149</v>
      </c>
    </row>
    <row r="132">
      <c r="A132" s="6">
        <v>41901.0</v>
      </c>
      <c r="B132" s="5" t="s">
        <v>12</v>
      </c>
      <c r="C132" s="5" t="s">
        <v>17</v>
      </c>
      <c r="D132" s="7" t="s">
        <v>21</v>
      </c>
      <c r="E132" s="5">
        <v>15.0</v>
      </c>
      <c r="F132" s="5">
        <v>237.0</v>
      </c>
      <c r="G132" t="str">
        <f t="shared" si="3"/>
        <v>28.91817454</v>
      </c>
    </row>
    <row r="133">
      <c r="A133" s="6">
        <v>41901.0</v>
      </c>
      <c r="B133" s="5" t="s">
        <v>12</v>
      </c>
      <c r="C133" s="5" t="s">
        <v>17</v>
      </c>
      <c r="D133" s="7" t="s">
        <v>21</v>
      </c>
      <c r="E133" s="5">
        <v>16.0</v>
      </c>
      <c r="F133" s="5">
        <v>180.0</v>
      </c>
      <c r="G133" t="str">
        <f t="shared" si="3"/>
        <v>21.96317054</v>
      </c>
    </row>
    <row r="134">
      <c r="A134" s="6">
        <v>41901.0</v>
      </c>
      <c r="B134" s="5" t="s">
        <v>12</v>
      </c>
      <c r="C134" s="5" t="s">
        <v>17</v>
      </c>
      <c r="D134" s="7" t="s">
        <v>21</v>
      </c>
      <c r="E134" s="5">
        <v>17.0</v>
      </c>
      <c r="F134" s="5">
        <v>254.0</v>
      </c>
      <c r="G134" t="str">
        <f t="shared" si="3"/>
        <v>30.99247398</v>
      </c>
    </row>
    <row r="135">
      <c r="A135" s="6">
        <v>41901.0</v>
      </c>
      <c r="B135" s="5" t="s">
        <v>12</v>
      </c>
      <c r="C135" s="5" t="s">
        <v>17</v>
      </c>
      <c r="D135" s="7" t="s">
        <v>21</v>
      </c>
      <c r="E135" s="5">
        <v>18.0</v>
      </c>
      <c r="F135" s="5">
        <v>240.0</v>
      </c>
      <c r="G135" t="str">
        <f t="shared" si="3"/>
        <v>29.28422738</v>
      </c>
    </row>
    <row r="136">
      <c r="A136" s="6">
        <v>41901.0</v>
      </c>
      <c r="B136" s="5" t="s">
        <v>12</v>
      </c>
      <c r="C136" s="5" t="s">
        <v>17</v>
      </c>
      <c r="D136" s="7" t="s">
        <v>21</v>
      </c>
      <c r="E136" s="5">
        <v>19.0</v>
      </c>
      <c r="F136" s="5">
        <v>137.0</v>
      </c>
      <c r="G136" t="str">
        <f t="shared" si="3"/>
        <v>16.71641313</v>
      </c>
    </row>
    <row r="137">
      <c r="A137" s="6">
        <v>41901.0</v>
      </c>
      <c r="B137" s="5" t="s">
        <v>12</v>
      </c>
      <c r="C137" s="5" t="s">
        <v>17</v>
      </c>
      <c r="D137" s="7" t="s">
        <v>21</v>
      </c>
      <c r="E137" s="5">
        <v>20.0</v>
      </c>
      <c r="F137" s="5">
        <v>136.0</v>
      </c>
      <c r="G137" t="str">
        <f t="shared" si="3"/>
        <v>16.59439552</v>
      </c>
    </row>
    <row r="138">
      <c r="A138" s="6">
        <v>41901.0</v>
      </c>
      <c r="B138" s="5" t="s">
        <v>12</v>
      </c>
      <c r="C138" s="5" t="s">
        <v>17</v>
      </c>
      <c r="D138" s="7" t="s">
        <v>21</v>
      </c>
      <c r="E138" s="5">
        <v>21.0</v>
      </c>
      <c r="F138" s="5">
        <v>242.0</v>
      </c>
      <c r="G138" t="str">
        <f t="shared" si="3"/>
        <v>29.52826261</v>
      </c>
    </row>
    <row r="139">
      <c r="A139" s="6">
        <v>41901.0</v>
      </c>
      <c r="B139" s="5" t="s">
        <v>12</v>
      </c>
      <c r="C139" s="5" t="s">
        <v>17</v>
      </c>
      <c r="D139" s="7" t="s">
        <v>21</v>
      </c>
      <c r="E139" s="5">
        <v>22.0</v>
      </c>
      <c r="F139" s="5">
        <v>198.0</v>
      </c>
      <c r="G139" t="str">
        <f t="shared" si="3"/>
        <v>24.15948759</v>
      </c>
    </row>
    <row r="140">
      <c r="A140" s="6">
        <v>41901.0</v>
      </c>
      <c r="B140" s="5" t="s">
        <v>12</v>
      </c>
      <c r="C140" s="5" t="s">
        <v>17</v>
      </c>
      <c r="D140" s="7" t="s">
        <v>21</v>
      </c>
      <c r="E140" s="5">
        <v>23.0</v>
      </c>
      <c r="F140" s="5">
        <v>202.0</v>
      </c>
      <c r="G140" t="str">
        <f t="shared" si="3"/>
        <v>24.64755805</v>
      </c>
    </row>
    <row r="141">
      <c r="A141" s="6">
        <v>41901.0</v>
      </c>
      <c r="B141" s="5" t="s">
        <v>12</v>
      </c>
      <c r="C141" s="5" t="s">
        <v>17</v>
      </c>
      <c r="D141" s="7" t="s">
        <v>21</v>
      </c>
      <c r="E141" s="5">
        <v>24.0</v>
      </c>
      <c r="F141" s="5">
        <v>197.0</v>
      </c>
      <c r="G141" t="str">
        <f t="shared" si="3"/>
        <v>24.03746998</v>
      </c>
    </row>
    <row r="142">
      <c r="A142" s="6">
        <v>41901.0</v>
      </c>
      <c r="B142" s="5" t="s">
        <v>12</v>
      </c>
      <c r="C142" s="5" t="s">
        <v>17</v>
      </c>
      <c r="D142" s="7" t="s">
        <v>21</v>
      </c>
      <c r="E142" s="5">
        <v>25.0</v>
      </c>
      <c r="F142" s="5">
        <v>291.0</v>
      </c>
      <c r="G142" t="str">
        <f t="shared" si="3"/>
        <v>35.5071257</v>
      </c>
    </row>
    <row r="143">
      <c r="A143" s="6">
        <v>41901.0</v>
      </c>
      <c r="B143" s="5" t="s">
        <v>12</v>
      </c>
      <c r="C143" s="5" t="s">
        <v>17</v>
      </c>
      <c r="D143" s="7" t="s">
        <v>21</v>
      </c>
      <c r="E143" s="5">
        <v>26.0</v>
      </c>
      <c r="F143" s="5">
        <v>197.0</v>
      </c>
      <c r="G143" t="str">
        <f t="shared" si="3"/>
        <v>24.03746998</v>
      </c>
    </row>
    <row r="144">
      <c r="A144" s="6">
        <v>41901.0</v>
      </c>
      <c r="B144" s="5" t="s">
        <v>12</v>
      </c>
      <c r="C144" s="5" t="s">
        <v>17</v>
      </c>
      <c r="D144" s="7" t="s">
        <v>21</v>
      </c>
      <c r="E144" s="5">
        <v>27.0</v>
      </c>
      <c r="F144" s="5">
        <v>230.0</v>
      </c>
      <c r="G144" t="str">
        <f t="shared" si="3"/>
        <v>28.06405124</v>
      </c>
    </row>
    <row r="145">
      <c r="A145" s="6">
        <v>41901.0</v>
      </c>
      <c r="B145" s="5" t="s">
        <v>12</v>
      </c>
      <c r="C145" s="5" t="s">
        <v>17</v>
      </c>
      <c r="D145" s="7" t="s">
        <v>21</v>
      </c>
      <c r="E145" s="5">
        <v>28.0</v>
      </c>
      <c r="F145" s="5">
        <v>234.0</v>
      </c>
      <c r="G145" t="str">
        <f t="shared" si="3"/>
        <v>28.5521217</v>
      </c>
    </row>
    <row r="146">
      <c r="A146" s="6">
        <v>41901.0</v>
      </c>
      <c r="B146" s="5" t="s">
        <v>12</v>
      </c>
      <c r="C146" s="5" t="s">
        <v>17</v>
      </c>
      <c r="D146" s="7" t="s">
        <v>21</v>
      </c>
      <c r="E146" s="5">
        <v>29.0</v>
      </c>
      <c r="F146" s="5">
        <v>149.0</v>
      </c>
      <c r="G146" t="str">
        <f t="shared" si="3"/>
        <v>18.1806245</v>
      </c>
    </row>
    <row r="147">
      <c r="A147" s="6">
        <v>41901.0</v>
      </c>
      <c r="B147" s="5" t="s">
        <v>12</v>
      </c>
      <c r="C147" s="5" t="s">
        <v>17</v>
      </c>
      <c r="D147" s="7" t="s">
        <v>21</v>
      </c>
      <c r="E147" s="5">
        <v>30.0</v>
      </c>
      <c r="F147" s="5">
        <v>247.0</v>
      </c>
      <c r="G147" t="str">
        <f t="shared" si="3"/>
        <v>30.13835068</v>
      </c>
    </row>
    <row r="148">
      <c r="A148" s="6">
        <v>41901.0</v>
      </c>
      <c r="B148" s="5" t="s">
        <v>12</v>
      </c>
      <c r="C148" s="5" t="s">
        <v>17</v>
      </c>
      <c r="D148" s="7" t="s">
        <v>21</v>
      </c>
      <c r="E148" s="5">
        <v>31.0</v>
      </c>
      <c r="F148" s="5">
        <v>345.0</v>
      </c>
      <c r="G148" t="str">
        <f t="shared" si="3"/>
        <v>42.09607686</v>
      </c>
    </row>
    <row r="149">
      <c r="A149" s="6">
        <v>41901.0</v>
      </c>
      <c r="B149" s="5" t="s">
        <v>12</v>
      </c>
      <c r="C149" s="5" t="s">
        <v>17</v>
      </c>
      <c r="D149" s="7" t="s">
        <v>21</v>
      </c>
      <c r="E149" s="5">
        <v>32.0</v>
      </c>
      <c r="F149" s="5">
        <v>235.0</v>
      </c>
      <c r="G149" t="str">
        <f t="shared" si="3"/>
        <v>28.67413931</v>
      </c>
    </row>
    <row r="150">
      <c r="A150" s="6">
        <v>41901.0</v>
      </c>
      <c r="B150" s="5" t="s">
        <v>12</v>
      </c>
      <c r="C150" s="5" t="s">
        <v>17</v>
      </c>
      <c r="D150" s="7" t="s">
        <v>21</v>
      </c>
      <c r="E150" s="5">
        <v>33.0</v>
      </c>
      <c r="F150" s="5">
        <v>222.0</v>
      </c>
      <c r="G150" t="str">
        <f t="shared" si="3"/>
        <v>27.08791033</v>
      </c>
    </row>
    <row r="151">
      <c r="A151" s="6">
        <v>41901.0</v>
      </c>
      <c r="B151" s="5" t="s">
        <v>12</v>
      </c>
      <c r="C151" s="5" t="s">
        <v>17</v>
      </c>
      <c r="D151" s="7" t="s">
        <v>21</v>
      </c>
      <c r="E151" s="5">
        <v>34.0</v>
      </c>
      <c r="F151" s="5">
        <v>263.0</v>
      </c>
      <c r="G151" t="str">
        <f t="shared" si="3"/>
        <v>32.0906325</v>
      </c>
    </row>
    <row r="152">
      <c r="A152" s="6">
        <v>41901.0</v>
      </c>
      <c r="B152" s="5" t="s">
        <v>12</v>
      </c>
      <c r="C152" s="5" t="s">
        <v>17</v>
      </c>
      <c r="D152" s="7" t="s">
        <v>21</v>
      </c>
      <c r="E152" s="5">
        <v>35.0</v>
      </c>
      <c r="F152" s="5">
        <v>269.0</v>
      </c>
      <c r="G152" t="str">
        <f t="shared" si="3"/>
        <v>32.82273819</v>
      </c>
    </row>
    <row r="153">
      <c r="A153" s="6">
        <v>41901.0</v>
      </c>
      <c r="B153" s="5" t="s">
        <v>12</v>
      </c>
      <c r="C153" s="5" t="s">
        <v>17</v>
      </c>
      <c r="D153" s="7" t="s">
        <v>21</v>
      </c>
      <c r="E153" s="5">
        <v>36.0</v>
      </c>
      <c r="F153" s="5">
        <v>221.0</v>
      </c>
      <c r="G153" t="str">
        <f t="shared" si="3"/>
        <v>26.96589271</v>
      </c>
    </row>
    <row r="154">
      <c r="A154" s="6">
        <v>41901.0</v>
      </c>
      <c r="B154" s="5" t="s">
        <v>12</v>
      </c>
      <c r="C154" s="5" t="s">
        <v>17</v>
      </c>
      <c r="D154" s="7" t="s">
        <v>21</v>
      </c>
      <c r="E154" s="5">
        <v>37.0</v>
      </c>
      <c r="F154" s="5">
        <v>311.0</v>
      </c>
      <c r="G154" t="str">
        <f t="shared" si="3"/>
        <v>37.94747798</v>
      </c>
    </row>
    <row r="155">
      <c r="A155" s="6">
        <v>41901.0</v>
      </c>
      <c r="B155" s="5" t="s">
        <v>12</v>
      </c>
      <c r="C155" s="5" t="s">
        <v>17</v>
      </c>
      <c r="D155" s="7" t="s">
        <v>21</v>
      </c>
      <c r="E155" s="5">
        <v>38.0</v>
      </c>
      <c r="F155" s="5">
        <v>202.0</v>
      </c>
      <c r="G155" t="str">
        <f t="shared" si="3"/>
        <v>24.64755805</v>
      </c>
    </row>
    <row r="156">
      <c r="A156" s="6">
        <v>41901.0</v>
      </c>
      <c r="B156" s="5" t="s">
        <v>12</v>
      </c>
      <c r="C156" s="5" t="s">
        <v>17</v>
      </c>
      <c r="D156" s="7" t="s">
        <v>21</v>
      </c>
      <c r="E156" s="5">
        <v>39.0</v>
      </c>
      <c r="F156" s="5">
        <v>226.0</v>
      </c>
      <c r="G156" t="str">
        <f t="shared" si="3"/>
        <v>27.57598078</v>
      </c>
    </row>
    <row r="157">
      <c r="A157" s="6">
        <v>41901.0</v>
      </c>
      <c r="B157" s="5" t="s">
        <v>12</v>
      </c>
      <c r="C157" s="5" t="s">
        <v>17</v>
      </c>
      <c r="D157" s="7" t="s">
        <v>21</v>
      </c>
      <c r="E157" s="5">
        <v>40.0</v>
      </c>
      <c r="F157" s="5">
        <v>233.0</v>
      </c>
      <c r="G157" t="str">
        <f t="shared" si="3"/>
        <v>28.43010408</v>
      </c>
    </row>
    <row r="158">
      <c r="A158" s="6">
        <v>41901.0</v>
      </c>
      <c r="B158" s="5" t="s">
        <v>12</v>
      </c>
      <c r="C158" s="5" t="s">
        <v>17</v>
      </c>
      <c r="D158" s="7" t="s">
        <v>21</v>
      </c>
      <c r="E158" s="5">
        <v>41.0</v>
      </c>
      <c r="F158" s="5">
        <v>302.0</v>
      </c>
      <c r="G158" t="str">
        <f t="shared" si="3"/>
        <v>36.84931945</v>
      </c>
    </row>
    <row r="159">
      <c r="A159" s="6">
        <v>41901.0</v>
      </c>
      <c r="B159" s="5" t="s">
        <v>12</v>
      </c>
      <c r="C159" s="5" t="s">
        <v>17</v>
      </c>
      <c r="D159" s="7" t="s">
        <v>21</v>
      </c>
      <c r="E159" s="5">
        <v>42.0</v>
      </c>
      <c r="F159" s="5">
        <v>247.0</v>
      </c>
      <c r="G159" t="str">
        <f t="shared" si="3"/>
        <v>30.13835068</v>
      </c>
    </row>
    <row r="160">
      <c r="A160" s="6">
        <v>41901.0</v>
      </c>
      <c r="B160" s="5" t="s">
        <v>12</v>
      </c>
      <c r="C160" s="5" t="s">
        <v>17</v>
      </c>
      <c r="D160" s="7" t="s">
        <v>21</v>
      </c>
      <c r="E160" s="5">
        <v>43.0</v>
      </c>
      <c r="F160" s="5">
        <v>338.0</v>
      </c>
      <c r="G160" t="str">
        <f t="shared" si="3"/>
        <v>41.24195356</v>
      </c>
    </row>
    <row r="161">
      <c r="A161" s="6">
        <v>41901.0</v>
      </c>
      <c r="B161" s="5" t="s">
        <v>12</v>
      </c>
      <c r="C161" s="5" t="s">
        <v>17</v>
      </c>
      <c r="D161" s="7" t="s">
        <v>21</v>
      </c>
      <c r="E161" s="5">
        <v>44.0</v>
      </c>
      <c r="F161" s="5">
        <v>280.0</v>
      </c>
      <c r="G161" t="str">
        <f t="shared" si="3"/>
        <v>34.16493194</v>
      </c>
    </row>
    <row r="162">
      <c r="A162" s="6">
        <v>41901.0</v>
      </c>
      <c r="B162" s="5" t="s">
        <v>12</v>
      </c>
      <c r="C162" s="5" t="s">
        <v>17</v>
      </c>
      <c r="D162" s="7" t="s">
        <v>21</v>
      </c>
      <c r="E162" s="5">
        <v>45.0</v>
      </c>
      <c r="F162" s="5">
        <v>277.0</v>
      </c>
      <c r="G162" t="str">
        <f t="shared" si="3"/>
        <v>33.7988791</v>
      </c>
    </row>
    <row r="163">
      <c r="A163" s="6">
        <v>41901.0</v>
      </c>
      <c r="B163" s="5" t="s">
        <v>12</v>
      </c>
      <c r="C163" s="5" t="s">
        <v>17</v>
      </c>
      <c r="D163" s="7" t="s">
        <v>21</v>
      </c>
      <c r="E163" s="5">
        <v>46.0</v>
      </c>
      <c r="F163" s="5">
        <v>222.0</v>
      </c>
      <c r="G163" t="str">
        <f t="shared" si="3"/>
        <v>27.08791033</v>
      </c>
    </row>
    <row r="164">
      <c r="A164" s="6">
        <v>41901.0</v>
      </c>
      <c r="B164" s="5" t="s">
        <v>12</v>
      </c>
      <c r="C164" s="5" t="s">
        <v>17</v>
      </c>
      <c r="D164" s="7" t="s">
        <v>21</v>
      </c>
      <c r="E164" s="5">
        <v>47.0</v>
      </c>
      <c r="F164" s="5">
        <v>230.0</v>
      </c>
      <c r="G164" t="str">
        <f t="shared" si="3"/>
        <v>28.06405124</v>
      </c>
    </row>
    <row r="165">
      <c r="A165" s="6">
        <v>41901.0</v>
      </c>
      <c r="B165" s="5" t="s">
        <v>12</v>
      </c>
      <c r="C165" s="5" t="s">
        <v>17</v>
      </c>
      <c r="D165" s="7" t="s">
        <v>21</v>
      </c>
      <c r="E165" s="5">
        <v>48.0</v>
      </c>
      <c r="F165" s="5">
        <v>230.0</v>
      </c>
      <c r="G165" t="str">
        <f t="shared" si="3"/>
        <v>28.06405124</v>
      </c>
    </row>
    <row r="166">
      <c r="A166" s="6">
        <v>41901.0</v>
      </c>
      <c r="B166" s="5" t="s">
        <v>12</v>
      </c>
      <c r="C166" s="5" t="s">
        <v>17</v>
      </c>
      <c r="D166" s="7" t="s">
        <v>21</v>
      </c>
      <c r="E166" s="5">
        <v>49.0</v>
      </c>
      <c r="F166" s="5">
        <v>195.0</v>
      </c>
      <c r="G166" t="str">
        <f t="shared" si="3"/>
        <v>23.79343475</v>
      </c>
    </row>
    <row r="167">
      <c r="A167" s="6">
        <v>41901.0</v>
      </c>
      <c r="B167" s="5" t="s">
        <v>12</v>
      </c>
      <c r="C167" s="5" t="s">
        <v>17</v>
      </c>
      <c r="D167" s="7" t="s">
        <v>21</v>
      </c>
      <c r="E167" s="5">
        <v>50.0</v>
      </c>
      <c r="F167" s="5">
        <v>245.0</v>
      </c>
      <c r="G167" t="str">
        <f t="shared" si="3"/>
        <v>29.89431545</v>
      </c>
    </row>
    <row r="168">
      <c r="A168" s="6">
        <v>41901.0</v>
      </c>
      <c r="B168" s="5" t="s">
        <v>12</v>
      </c>
      <c r="C168" s="5" t="s">
        <v>17</v>
      </c>
      <c r="D168" s="7" t="s">
        <v>21</v>
      </c>
      <c r="E168" s="5">
        <v>51.0</v>
      </c>
      <c r="F168" s="5">
        <v>226.0</v>
      </c>
      <c r="G168" t="str">
        <f t="shared" si="3"/>
        <v>27.57598078</v>
      </c>
    </row>
    <row r="169">
      <c r="A169" s="6">
        <v>41901.0</v>
      </c>
      <c r="B169" s="5" t="s">
        <v>12</v>
      </c>
      <c r="C169" s="5" t="s">
        <v>17</v>
      </c>
      <c r="D169" s="7" t="s">
        <v>21</v>
      </c>
      <c r="E169" s="5">
        <v>52.0</v>
      </c>
      <c r="F169" s="5">
        <v>223.0</v>
      </c>
      <c r="G169" t="str">
        <f t="shared" si="3"/>
        <v>27.20992794</v>
      </c>
    </row>
    <row r="170">
      <c r="A170" s="6">
        <v>41901.0</v>
      </c>
      <c r="B170" s="5" t="s">
        <v>12</v>
      </c>
      <c r="C170" s="5" t="s">
        <v>17</v>
      </c>
      <c r="D170" s="7" t="s">
        <v>21</v>
      </c>
      <c r="E170" s="5">
        <v>53.0</v>
      </c>
      <c r="F170" s="5">
        <v>254.0</v>
      </c>
      <c r="G170" t="str">
        <f t="shared" si="3"/>
        <v>30.99247398</v>
      </c>
    </row>
    <row r="171">
      <c r="A171" s="6">
        <v>41901.0</v>
      </c>
      <c r="B171" s="5" t="s">
        <v>12</v>
      </c>
      <c r="C171" s="5" t="s">
        <v>17</v>
      </c>
      <c r="D171" s="7" t="s">
        <v>21</v>
      </c>
      <c r="E171" s="5">
        <v>54.0</v>
      </c>
      <c r="F171" s="5">
        <v>277.0</v>
      </c>
      <c r="G171" t="str">
        <f t="shared" si="3"/>
        <v>33.7988791</v>
      </c>
    </row>
    <row r="172">
      <c r="A172" s="6">
        <v>41901.0</v>
      </c>
      <c r="B172" s="5" t="s">
        <v>12</v>
      </c>
      <c r="C172" s="5" t="s">
        <v>17</v>
      </c>
      <c r="D172" s="7" t="s">
        <v>21</v>
      </c>
      <c r="E172" s="5">
        <v>55.0</v>
      </c>
      <c r="F172" s="5">
        <v>210.0</v>
      </c>
      <c r="G172" t="str">
        <f t="shared" si="3"/>
        <v>25.62369896</v>
      </c>
    </row>
    <row r="173">
      <c r="A173" s="6">
        <v>41901.0</v>
      </c>
      <c r="B173" s="5" t="s">
        <v>12</v>
      </c>
      <c r="C173" s="5" t="s">
        <v>17</v>
      </c>
      <c r="D173" s="7" t="s">
        <v>21</v>
      </c>
      <c r="E173" s="5">
        <v>56.0</v>
      </c>
      <c r="F173" s="5">
        <v>277.0</v>
      </c>
      <c r="G173" t="str">
        <f t="shared" si="3"/>
        <v>33.7988791</v>
      </c>
    </row>
    <row r="174">
      <c r="A174" s="6">
        <v>41901.0</v>
      </c>
      <c r="B174" s="5" t="s">
        <v>12</v>
      </c>
      <c r="C174" s="5" t="s">
        <v>17</v>
      </c>
      <c r="D174" s="7" t="s">
        <v>21</v>
      </c>
      <c r="E174" s="5">
        <v>57.0</v>
      </c>
      <c r="F174" s="5">
        <v>176.0</v>
      </c>
      <c r="G174" t="str">
        <f t="shared" si="3"/>
        <v>21.47510008</v>
      </c>
    </row>
    <row r="175">
      <c r="A175" s="6">
        <v>41901.0</v>
      </c>
      <c r="B175" s="5" t="s">
        <v>12</v>
      </c>
      <c r="C175" s="5" t="s">
        <v>17</v>
      </c>
      <c r="D175" s="7" t="s">
        <v>21</v>
      </c>
      <c r="E175" s="5">
        <v>58.0</v>
      </c>
      <c r="F175" s="5">
        <v>210.0</v>
      </c>
      <c r="G175" t="str">
        <f t="shared" si="3"/>
        <v>25.62369896</v>
      </c>
    </row>
    <row r="176">
      <c r="A176" s="6">
        <v>41901.0</v>
      </c>
      <c r="B176" s="5" t="s">
        <v>12</v>
      </c>
      <c r="C176" s="5" t="s">
        <v>17</v>
      </c>
      <c r="D176" s="7" t="s">
        <v>21</v>
      </c>
      <c r="E176" s="5">
        <v>59.0</v>
      </c>
      <c r="F176" s="5">
        <v>280.0</v>
      </c>
      <c r="G176" t="str">
        <f t="shared" si="3"/>
        <v>34.16493194</v>
      </c>
    </row>
    <row r="177">
      <c r="A177" s="6">
        <v>41901.0</v>
      </c>
      <c r="B177" s="5" t="s">
        <v>12</v>
      </c>
      <c r="C177" s="5" t="s">
        <v>17</v>
      </c>
      <c r="D177" s="7" t="s">
        <v>21</v>
      </c>
      <c r="E177" s="5">
        <v>60.0</v>
      </c>
      <c r="F177" s="5">
        <v>287.0</v>
      </c>
      <c r="G177" t="str">
        <f t="shared" si="3"/>
        <v>35.01905524</v>
      </c>
    </row>
    <row r="178">
      <c r="A178" s="6">
        <v>41901.0</v>
      </c>
      <c r="B178" s="5" t="s">
        <v>12</v>
      </c>
      <c r="C178" s="5" t="s">
        <v>17</v>
      </c>
      <c r="D178" s="7" t="s">
        <v>21</v>
      </c>
      <c r="E178" s="5">
        <v>61.0</v>
      </c>
      <c r="F178" s="5">
        <v>393.0</v>
      </c>
      <c r="G178" t="str">
        <f t="shared" si="3"/>
        <v>47.95292234</v>
      </c>
    </row>
    <row r="179">
      <c r="A179" s="6">
        <v>41901.0</v>
      </c>
      <c r="B179" s="5" t="s">
        <v>12</v>
      </c>
      <c r="C179" s="5" t="s">
        <v>17</v>
      </c>
      <c r="D179" s="7" t="s">
        <v>21</v>
      </c>
      <c r="E179" s="5">
        <v>62.0</v>
      </c>
      <c r="F179" s="5">
        <v>230.0</v>
      </c>
      <c r="G179" t="str">
        <f t="shared" si="3"/>
        <v>28.06405124</v>
      </c>
    </row>
    <row r="180">
      <c r="A180" s="6">
        <v>41901.0</v>
      </c>
      <c r="B180" s="5" t="s">
        <v>12</v>
      </c>
      <c r="C180" s="5" t="s">
        <v>17</v>
      </c>
      <c r="D180" s="7" t="s">
        <v>20</v>
      </c>
      <c r="E180" s="5">
        <v>1.0</v>
      </c>
      <c r="F180" s="5">
        <v>210.0</v>
      </c>
      <c r="G180" t="str">
        <f t="shared" ref="G180:G224" si="4">F180/8.526246719</f>
        <v>24.62982915</v>
      </c>
    </row>
    <row r="181">
      <c r="A181" s="6">
        <v>41901.0</v>
      </c>
      <c r="B181" s="5" t="s">
        <v>12</v>
      </c>
      <c r="C181" s="5" t="s">
        <v>17</v>
      </c>
      <c r="D181" s="7" t="s">
        <v>20</v>
      </c>
      <c r="E181" s="5">
        <v>2.0</v>
      </c>
      <c r="F181" s="5">
        <v>230.0</v>
      </c>
      <c r="G181" t="str">
        <f t="shared" si="4"/>
        <v>26.97552717</v>
      </c>
    </row>
    <row r="182">
      <c r="A182" s="6">
        <v>41901.0</v>
      </c>
      <c r="B182" s="5" t="s">
        <v>12</v>
      </c>
      <c r="C182" s="5" t="s">
        <v>17</v>
      </c>
      <c r="D182" s="7" t="s">
        <v>20</v>
      </c>
      <c r="E182" s="5">
        <v>3.0</v>
      </c>
      <c r="F182" s="5">
        <v>177.0</v>
      </c>
      <c r="G182" t="str">
        <f t="shared" si="4"/>
        <v>20.75942743</v>
      </c>
    </row>
    <row r="183">
      <c r="A183" s="6">
        <v>41901.0</v>
      </c>
      <c r="B183" s="5" t="s">
        <v>12</v>
      </c>
      <c r="C183" s="5" t="s">
        <v>17</v>
      </c>
      <c r="D183" s="7" t="s">
        <v>20</v>
      </c>
      <c r="E183" s="5">
        <v>4.0</v>
      </c>
      <c r="F183" s="5">
        <v>307.0</v>
      </c>
      <c r="G183" t="str">
        <f t="shared" si="4"/>
        <v>36.00646452</v>
      </c>
    </row>
    <row r="184">
      <c r="A184" s="6">
        <v>41901.0</v>
      </c>
      <c r="B184" s="5" t="s">
        <v>12</v>
      </c>
      <c r="C184" s="5" t="s">
        <v>17</v>
      </c>
      <c r="D184" s="7" t="s">
        <v>20</v>
      </c>
      <c r="E184" s="5">
        <v>5.0</v>
      </c>
      <c r="F184" s="5">
        <v>224.0</v>
      </c>
      <c r="G184" t="str">
        <f t="shared" si="4"/>
        <v>26.27181776</v>
      </c>
    </row>
    <row r="185">
      <c r="A185" s="6">
        <v>41901.0</v>
      </c>
      <c r="B185" s="5" t="s">
        <v>12</v>
      </c>
      <c r="C185" s="5" t="s">
        <v>17</v>
      </c>
      <c r="D185" s="7" t="s">
        <v>20</v>
      </c>
      <c r="E185" s="5">
        <v>6.0</v>
      </c>
      <c r="F185" s="5">
        <v>264.0</v>
      </c>
      <c r="G185" t="str">
        <f t="shared" si="4"/>
        <v>30.96321379</v>
      </c>
    </row>
    <row r="186">
      <c r="A186" s="6">
        <v>41901.0</v>
      </c>
      <c r="B186" s="5" t="s">
        <v>12</v>
      </c>
      <c r="C186" s="5" t="s">
        <v>17</v>
      </c>
      <c r="D186" s="7" t="s">
        <v>20</v>
      </c>
      <c r="E186" s="5">
        <v>7.0</v>
      </c>
      <c r="F186" s="5">
        <v>263.0</v>
      </c>
      <c r="G186" t="str">
        <f t="shared" si="4"/>
        <v>30.84592889</v>
      </c>
    </row>
    <row r="187">
      <c r="A187" s="6">
        <v>41901.0</v>
      </c>
      <c r="B187" s="5" t="s">
        <v>12</v>
      </c>
      <c r="C187" s="5" t="s">
        <v>17</v>
      </c>
      <c r="D187" s="7" t="s">
        <v>20</v>
      </c>
      <c r="E187" s="5">
        <v>8.0</v>
      </c>
      <c r="F187" s="5">
        <v>287.0</v>
      </c>
      <c r="G187" t="str">
        <f t="shared" si="4"/>
        <v>33.66076651</v>
      </c>
    </row>
    <row r="188">
      <c r="A188" s="6">
        <v>41901.0</v>
      </c>
      <c r="B188" s="5" t="s">
        <v>12</v>
      </c>
      <c r="C188" s="5" t="s">
        <v>17</v>
      </c>
      <c r="D188" s="7" t="s">
        <v>20</v>
      </c>
      <c r="E188" s="5">
        <v>9.0</v>
      </c>
      <c r="F188" s="5">
        <v>282.0</v>
      </c>
      <c r="G188" t="str">
        <f t="shared" si="4"/>
        <v>33.074342</v>
      </c>
    </row>
    <row r="189">
      <c r="A189" s="6">
        <v>41901.0</v>
      </c>
      <c r="B189" s="5" t="s">
        <v>12</v>
      </c>
      <c r="C189" s="5" t="s">
        <v>17</v>
      </c>
      <c r="D189" s="7" t="s">
        <v>20</v>
      </c>
      <c r="E189" s="5">
        <v>10.0</v>
      </c>
      <c r="F189" s="5">
        <v>267.0</v>
      </c>
      <c r="G189" t="str">
        <f t="shared" si="4"/>
        <v>31.31506849</v>
      </c>
    </row>
    <row r="190">
      <c r="A190" s="6">
        <v>41901.0</v>
      </c>
      <c r="B190" s="5" t="s">
        <v>12</v>
      </c>
      <c r="C190" s="5" t="s">
        <v>17</v>
      </c>
      <c r="D190" s="7" t="s">
        <v>20</v>
      </c>
      <c r="E190" s="5">
        <v>11.0</v>
      </c>
      <c r="F190" s="5">
        <v>301.0</v>
      </c>
      <c r="G190" t="str">
        <f t="shared" si="4"/>
        <v>35.30275512</v>
      </c>
    </row>
    <row r="191">
      <c r="A191" s="6">
        <v>41901.0</v>
      </c>
      <c r="B191" s="5" t="s">
        <v>12</v>
      </c>
      <c r="C191" s="5" t="s">
        <v>17</v>
      </c>
      <c r="D191" s="7" t="s">
        <v>20</v>
      </c>
      <c r="E191" s="5">
        <v>12.0</v>
      </c>
      <c r="F191" s="5">
        <v>156.0</v>
      </c>
      <c r="G191" t="str">
        <f t="shared" si="4"/>
        <v>18.29644451</v>
      </c>
    </row>
    <row r="192">
      <c r="A192" s="6">
        <v>41901.0</v>
      </c>
      <c r="B192" s="5" t="s">
        <v>12</v>
      </c>
      <c r="C192" s="5" t="s">
        <v>17</v>
      </c>
      <c r="D192" s="7" t="s">
        <v>20</v>
      </c>
      <c r="E192" s="5">
        <v>13.0</v>
      </c>
      <c r="F192" s="5">
        <v>216.0</v>
      </c>
      <c r="G192" t="str">
        <f t="shared" si="4"/>
        <v>25.33353856</v>
      </c>
    </row>
    <row r="193">
      <c r="A193" s="6">
        <v>41901.0</v>
      </c>
      <c r="B193" s="5" t="s">
        <v>12</v>
      </c>
      <c r="C193" s="5" t="s">
        <v>17</v>
      </c>
      <c r="D193" s="7" t="s">
        <v>20</v>
      </c>
      <c r="E193" s="5">
        <v>14.0</v>
      </c>
      <c r="F193" s="5">
        <v>282.0</v>
      </c>
      <c r="G193" t="str">
        <f t="shared" si="4"/>
        <v>33.074342</v>
      </c>
    </row>
    <row r="194">
      <c r="A194" s="6">
        <v>41901.0</v>
      </c>
      <c r="B194" s="5" t="s">
        <v>12</v>
      </c>
      <c r="C194" s="5" t="s">
        <v>17</v>
      </c>
      <c r="D194" s="7" t="s">
        <v>20</v>
      </c>
      <c r="E194" s="5">
        <v>15.0</v>
      </c>
      <c r="F194" s="5">
        <v>287.0</v>
      </c>
      <c r="G194" t="str">
        <f t="shared" si="4"/>
        <v>33.66076651</v>
      </c>
    </row>
    <row r="195">
      <c r="A195" s="6">
        <v>41901.0</v>
      </c>
      <c r="B195" s="5" t="s">
        <v>12</v>
      </c>
      <c r="C195" s="5" t="s">
        <v>17</v>
      </c>
      <c r="D195" s="7" t="s">
        <v>20</v>
      </c>
      <c r="E195" s="5">
        <v>16.0</v>
      </c>
      <c r="F195" s="5">
        <v>290.0</v>
      </c>
      <c r="G195" t="str">
        <f t="shared" si="4"/>
        <v>34.01262121</v>
      </c>
    </row>
    <row r="196">
      <c r="A196" s="6">
        <v>41901.0</v>
      </c>
      <c r="B196" s="5" t="s">
        <v>12</v>
      </c>
      <c r="C196" s="5" t="s">
        <v>17</v>
      </c>
      <c r="D196" s="7" t="s">
        <v>20</v>
      </c>
      <c r="E196" s="5">
        <v>17.0</v>
      </c>
      <c r="F196" s="5">
        <v>265.0</v>
      </c>
      <c r="G196" t="str">
        <f t="shared" si="4"/>
        <v>31.08049869</v>
      </c>
    </row>
    <row r="197">
      <c r="A197" s="6">
        <v>41901.0</v>
      </c>
      <c r="B197" s="5" t="s">
        <v>12</v>
      </c>
      <c r="C197" s="5" t="s">
        <v>17</v>
      </c>
      <c r="D197" s="7" t="s">
        <v>20</v>
      </c>
      <c r="E197" s="5">
        <v>18.0</v>
      </c>
      <c r="F197" s="5">
        <v>258.0</v>
      </c>
      <c r="G197" t="str">
        <f t="shared" si="4"/>
        <v>30.25950439</v>
      </c>
    </row>
    <row r="198">
      <c r="A198" s="6">
        <v>41901.0</v>
      </c>
      <c r="B198" s="5" t="s">
        <v>12</v>
      </c>
      <c r="C198" s="5" t="s">
        <v>17</v>
      </c>
      <c r="D198" s="7" t="s">
        <v>20</v>
      </c>
      <c r="E198" s="5">
        <v>19.0</v>
      </c>
      <c r="F198" s="5">
        <v>217.0</v>
      </c>
      <c r="G198" t="str">
        <f t="shared" si="4"/>
        <v>25.45082346</v>
      </c>
    </row>
    <row r="199">
      <c r="A199" s="6">
        <v>41901.0</v>
      </c>
      <c r="B199" s="5" t="s">
        <v>12</v>
      </c>
      <c r="C199" s="5" t="s">
        <v>17</v>
      </c>
      <c r="D199" s="7" t="s">
        <v>20</v>
      </c>
      <c r="E199" s="5">
        <v>20.0</v>
      </c>
      <c r="F199" s="5">
        <v>301.0</v>
      </c>
      <c r="G199" t="str">
        <f t="shared" si="4"/>
        <v>35.30275512</v>
      </c>
    </row>
    <row r="200">
      <c r="A200" s="6">
        <v>41901.0</v>
      </c>
      <c r="B200" s="5" t="s">
        <v>12</v>
      </c>
      <c r="C200" s="5" t="s">
        <v>17</v>
      </c>
      <c r="D200" s="7" t="s">
        <v>20</v>
      </c>
      <c r="E200" s="5">
        <v>21.0</v>
      </c>
      <c r="F200" s="5">
        <v>247.0</v>
      </c>
      <c r="G200" t="str">
        <f t="shared" si="4"/>
        <v>28.96937048</v>
      </c>
    </row>
    <row r="201">
      <c r="A201" s="6">
        <v>41901.0</v>
      </c>
      <c r="B201" s="5" t="s">
        <v>12</v>
      </c>
      <c r="C201" s="5" t="s">
        <v>17</v>
      </c>
      <c r="D201" s="7" t="s">
        <v>20</v>
      </c>
      <c r="E201" s="5">
        <v>22.0</v>
      </c>
      <c r="F201" s="5">
        <v>220.0</v>
      </c>
      <c r="G201" t="str">
        <f t="shared" si="4"/>
        <v>25.80267816</v>
      </c>
    </row>
    <row r="202">
      <c r="A202" s="6">
        <v>41901.0</v>
      </c>
      <c r="B202" s="5" t="s">
        <v>12</v>
      </c>
      <c r="C202" s="5" t="s">
        <v>17</v>
      </c>
      <c r="D202" s="7" t="s">
        <v>20</v>
      </c>
      <c r="E202" s="5">
        <v>23.0</v>
      </c>
      <c r="F202" s="5">
        <v>253.0</v>
      </c>
      <c r="G202" t="str">
        <f t="shared" si="4"/>
        <v>29.67307988</v>
      </c>
    </row>
    <row r="203">
      <c r="A203" s="6">
        <v>41901.0</v>
      </c>
      <c r="B203" s="5" t="s">
        <v>12</v>
      </c>
      <c r="C203" s="5" t="s">
        <v>17</v>
      </c>
      <c r="D203" s="7" t="s">
        <v>20</v>
      </c>
      <c r="E203" s="5">
        <v>24.0</v>
      </c>
      <c r="F203" s="5">
        <v>253.0</v>
      </c>
      <c r="G203" t="str">
        <f t="shared" si="4"/>
        <v>29.67307988</v>
      </c>
    </row>
    <row r="204">
      <c r="A204" s="6">
        <v>41901.0</v>
      </c>
      <c r="B204" s="5" t="s">
        <v>12</v>
      </c>
      <c r="C204" s="5" t="s">
        <v>17</v>
      </c>
      <c r="D204" s="7" t="s">
        <v>20</v>
      </c>
      <c r="E204" s="5">
        <v>25.0</v>
      </c>
      <c r="F204" s="5">
        <v>225.0</v>
      </c>
      <c r="G204" t="str">
        <f t="shared" si="4"/>
        <v>26.38910266</v>
      </c>
    </row>
    <row r="205">
      <c r="A205" s="6">
        <v>41901.0</v>
      </c>
      <c r="B205" s="5" t="s">
        <v>12</v>
      </c>
      <c r="C205" s="5" t="s">
        <v>17</v>
      </c>
      <c r="D205" s="7" t="s">
        <v>20</v>
      </c>
      <c r="E205" s="5">
        <v>26.0</v>
      </c>
      <c r="F205" s="5">
        <v>316.0</v>
      </c>
      <c r="G205" t="str">
        <f t="shared" si="4"/>
        <v>37.06202863</v>
      </c>
    </row>
    <row r="206">
      <c r="A206" s="6">
        <v>41901.0</v>
      </c>
      <c r="B206" s="5" t="s">
        <v>12</v>
      </c>
      <c r="C206" s="5" t="s">
        <v>17</v>
      </c>
      <c r="D206" s="7" t="s">
        <v>20</v>
      </c>
      <c r="E206" s="5">
        <v>27.0</v>
      </c>
      <c r="F206" s="5">
        <v>282.0</v>
      </c>
      <c r="G206" t="str">
        <f t="shared" si="4"/>
        <v>33.074342</v>
      </c>
    </row>
    <row r="207">
      <c r="A207" s="6">
        <v>41901.0</v>
      </c>
      <c r="B207" s="5" t="s">
        <v>12</v>
      </c>
      <c r="C207" s="5" t="s">
        <v>17</v>
      </c>
      <c r="D207" s="7" t="s">
        <v>20</v>
      </c>
      <c r="E207" s="5">
        <v>28.0</v>
      </c>
      <c r="F207" s="5">
        <v>207.0</v>
      </c>
      <c r="G207" t="str">
        <f t="shared" si="4"/>
        <v>24.27797445</v>
      </c>
    </row>
    <row r="208">
      <c r="A208" s="6">
        <v>41901.0</v>
      </c>
      <c r="B208" s="5" t="s">
        <v>12</v>
      </c>
      <c r="C208" s="5" t="s">
        <v>17</v>
      </c>
      <c r="D208" s="7" t="s">
        <v>20</v>
      </c>
      <c r="E208" s="5">
        <v>29.0</v>
      </c>
      <c r="F208" s="5">
        <v>269.0</v>
      </c>
      <c r="G208" t="str">
        <f t="shared" si="4"/>
        <v>31.5496383</v>
      </c>
    </row>
    <row r="209">
      <c r="A209" s="6">
        <v>41901.0</v>
      </c>
      <c r="B209" s="5" t="s">
        <v>12</v>
      </c>
      <c r="C209" s="5" t="s">
        <v>17</v>
      </c>
      <c r="D209" s="7" t="s">
        <v>20</v>
      </c>
      <c r="E209" s="5">
        <v>30.0</v>
      </c>
      <c r="F209" s="5">
        <v>275.0</v>
      </c>
      <c r="G209" t="str">
        <f t="shared" si="4"/>
        <v>32.2533477</v>
      </c>
    </row>
    <row r="210">
      <c r="A210" s="6">
        <v>41901.0</v>
      </c>
      <c r="B210" s="5" t="s">
        <v>12</v>
      </c>
      <c r="C210" s="5" t="s">
        <v>17</v>
      </c>
      <c r="D210" s="7" t="s">
        <v>20</v>
      </c>
      <c r="E210" s="5">
        <v>31.0</v>
      </c>
      <c r="F210" s="5">
        <v>302.0</v>
      </c>
      <c r="G210" t="str">
        <f t="shared" si="4"/>
        <v>35.42004002</v>
      </c>
    </row>
    <row r="211">
      <c r="A211" s="6">
        <v>41901.0</v>
      </c>
      <c r="B211" s="5" t="s">
        <v>12</v>
      </c>
      <c r="C211" s="5" t="s">
        <v>17</v>
      </c>
      <c r="D211" s="7" t="s">
        <v>20</v>
      </c>
      <c r="E211" s="5">
        <v>32.0</v>
      </c>
      <c r="F211" s="5">
        <v>278.0</v>
      </c>
      <c r="G211" t="str">
        <f t="shared" si="4"/>
        <v>32.6052024</v>
      </c>
    </row>
    <row r="212">
      <c r="A212" s="6">
        <v>41901.0</v>
      </c>
      <c r="B212" s="5" t="s">
        <v>12</v>
      </c>
      <c r="C212" s="5" t="s">
        <v>17</v>
      </c>
      <c r="D212" s="7" t="s">
        <v>20</v>
      </c>
      <c r="E212" s="5">
        <v>33.0</v>
      </c>
      <c r="F212" s="5">
        <v>224.0</v>
      </c>
      <c r="G212" t="str">
        <f t="shared" si="4"/>
        <v>26.27181776</v>
      </c>
    </row>
    <row r="213">
      <c r="A213" s="6">
        <v>41901.0</v>
      </c>
      <c r="B213" s="5" t="s">
        <v>12</v>
      </c>
      <c r="C213" s="5" t="s">
        <v>17</v>
      </c>
      <c r="D213" s="7" t="s">
        <v>20</v>
      </c>
      <c r="E213" s="5">
        <v>34.0</v>
      </c>
      <c r="F213" s="5">
        <v>207.0</v>
      </c>
      <c r="G213" t="str">
        <f t="shared" si="4"/>
        <v>24.27797445</v>
      </c>
    </row>
    <row r="214">
      <c r="A214" s="6">
        <v>41901.0</v>
      </c>
      <c r="B214" s="5" t="s">
        <v>12</v>
      </c>
      <c r="C214" s="5" t="s">
        <v>17</v>
      </c>
      <c r="D214" s="7" t="s">
        <v>20</v>
      </c>
      <c r="E214" s="5">
        <v>35.0</v>
      </c>
      <c r="F214" s="5">
        <v>188.0</v>
      </c>
      <c r="G214" t="str">
        <f t="shared" si="4"/>
        <v>22.04956134</v>
      </c>
    </row>
    <row r="215">
      <c r="A215" s="6">
        <v>41901.0</v>
      </c>
      <c r="B215" s="5" t="s">
        <v>12</v>
      </c>
      <c r="C215" s="5" t="s">
        <v>17</v>
      </c>
      <c r="D215" s="7" t="s">
        <v>20</v>
      </c>
      <c r="E215" s="5">
        <v>36.0</v>
      </c>
      <c r="F215" s="5">
        <v>303.0</v>
      </c>
      <c r="G215" t="str">
        <f t="shared" si="4"/>
        <v>35.53732492</v>
      </c>
    </row>
    <row r="216">
      <c r="A216" s="6">
        <v>41901.0</v>
      </c>
      <c r="B216" s="5" t="s">
        <v>12</v>
      </c>
      <c r="C216" s="5" t="s">
        <v>17</v>
      </c>
      <c r="D216" s="7" t="s">
        <v>20</v>
      </c>
      <c r="E216" s="5">
        <v>37.0</v>
      </c>
      <c r="F216" s="5">
        <v>261.0</v>
      </c>
      <c r="G216" t="str">
        <f t="shared" si="4"/>
        <v>30.61135909</v>
      </c>
    </row>
    <row r="217">
      <c r="A217" s="6">
        <v>41901.0</v>
      </c>
      <c r="B217" s="5" t="s">
        <v>12</v>
      </c>
      <c r="C217" s="5" t="s">
        <v>17</v>
      </c>
      <c r="D217" s="7" t="s">
        <v>20</v>
      </c>
      <c r="E217" s="5">
        <v>38.0</v>
      </c>
      <c r="F217" s="5">
        <v>214.0</v>
      </c>
      <c r="G217" t="str">
        <f t="shared" si="4"/>
        <v>25.09896876</v>
      </c>
    </row>
    <row r="218">
      <c r="A218" s="6">
        <v>41901.0</v>
      </c>
      <c r="B218" s="5" t="s">
        <v>12</v>
      </c>
      <c r="C218" s="5" t="s">
        <v>17</v>
      </c>
      <c r="D218" s="7" t="s">
        <v>20</v>
      </c>
      <c r="E218" s="5">
        <v>39.0</v>
      </c>
      <c r="F218" s="5">
        <v>303.0</v>
      </c>
      <c r="G218" t="str">
        <f t="shared" si="4"/>
        <v>35.53732492</v>
      </c>
    </row>
    <row r="219">
      <c r="A219" s="6">
        <v>41901.0</v>
      </c>
      <c r="B219" s="5" t="s">
        <v>12</v>
      </c>
      <c r="C219" s="5" t="s">
        <v>17</v>
      </c>
      <c r="D219" s="7" t="s">
        <v>20</v>
      </c>
      <c r="E219" s="5">
        <v>40.0</v>
      </c>
      <c r="F219" s="5">
        <v>337.0</v>
      </c>
      <c r="G219" t="str">
        <f t="shared" si="4"/>
        <v>39.52501154</v>
      </c>
    </row>
    <row r="220">
      <c r="A220" s="6">
        <v>41901.0</v>
      </c>
      <c r="B220" s="5" t="s">
        <v>12</v>
      </c>
      <c r="C220" s="5" t="s">
        <v>17</v>
      </c>
      <c r="D220" s="7" t="s">
        <v>20</v>
      </c>
      <c r="E220" s="5">
        <v>41.0</v>
      </c>
      <c r="F220" s="5">
        <v>399.0</v>
      </c>
      <c r="G220" t="str">
        <f t="shared" si="4"/>
        <v>46.79667539</v>
      </c>
    </row>
    <row r="221">
      <c r="A221" s="6">
        <v>41901.0</v>
      </c>
      <c r="B221" s="5" t="s">
        <v>12</v>
      </c>
      <c r="C221" s="5" t="s">
        <v>17</v>
      </c>
      <c r="D221" s="7" t="s">
        <v>20</v>
      </c>
      <c r="E221" s="5">
        <v>42.0</v>
      </c>
      <c r="F221" s="5">
        <v>248.0</v>
      </c>
      <c r="G221" t="str">
        <f t="shared" si="4"/>
        <v>29.08665538</v>
      </c>
    </row>
    <row r="222">
      <c r="A222" s="6">
        <v>41901.0</v>
      </c>
      <c r="B222" s="5" t="s">
        <v>12</v>
      </c>
      <c r="C222" s="5" t="s">
        <v>17</v>
      </c>
      <c r="D222" s="7" t="s">
        <v>20</v>
      </c>
      <c r="E222" s="5">
        <v>43.0</v>
      </c>
      <c r="F222" s="5">
        <v>242.0</v>
      </c>
      <c r="G222" t="str">
        <f t="shared" si="4"/>
        <v>28.38294598</v>
      </c>
    </row>
    <row r="223">
      <c r="A223" s="6">
        <v>41901.0</v>
      </c>
      <c r="B223" s="5" t="s">
        <v>12</v>
      </c>
      <c r="C223" s="5" t="s">
        <v>17</v>
      </c>
      <c r="D223" s="7" t="s">
        <v>20</v>
      </c>
      <c r="E223" s="5">
        <v>44.0</v>
      </c>
      <c r="F223" s="5">
        <v>245.0</v>
      </c>
      <c r="G223" t="str">
        <f t="shared" si="4"/>
        <v>28.73480068</v>
      </c>
    </row>
    <row r="224">
      <c r="A224" s="6">
        <v>41901.0</v>
      </c>
      <c r="B224" s="5" t="s">
        <v>12</v>
      </c>
      <c r="C224" s="5" t="s">
        <v>17</v>
      </c>
      <c r="D224" s="7" t="s">
        <v>20</v>
      </c>
      <c r="E224" s="5">
        <v>45.0</v>
      </c>
      <c r="F224" s="5">
        <v>208.0</v>
      </c>
      <c r="G224" t="str">
        <f t="shared" si="4"/>
        <v>24.39525935</v>
      </c>
    </row>
    <row r="225">
      <c r="A225" s="6">
        <v>41901.0</v>
      </c>
      <c r="B225" s="5" t="s">
        <v>12</v>
      </c>
      <c r="C225" s="5" t="s">
        <v>17</v>
      </c>
      <c r="D225" s="7" t="s">
        <v>14</v>
      </c>
      <c r="E225" s="5">
        <v>1.0</v>
      </c>
      <c r="F225" s="5">
        <v>169.0</v>
      </c>
      <c r="G225" t="str">
        <f t="shared" ref="G225:G293" si="5">F225/8.736220472</f>
        <v>19.34474989</v>
      </c>
    </row>
    <row r="226">
      <c r="A226" s="6">
        <v>41901.0</v>
      </c>
      <c r="B226" s="5" t="s">
        <v>12</v>
      </c>
      <c r="C226" s="5" t="s">
        <v>17</v>
      </c>
      <c r="D226" s="7" t="s">
        <v>14</v>
      </c>
      <c r="E226" s="5">
        <v>2.0</v>
      </c>
      <c r="F226" s="5">
        <v>292.0</v>
      </c>
      <c r="G226" t="str">
        <f t="shared" si="5"/>
        <v>33.4240649</v>
      </c>
    </row>
    <row r="227">
      <c r="A227" s="6">
        <v>41901.0</v>
      </c>
      <c r="B227" s="5" t="s">
        <v>12</v>
      </c>
      <c r="C227" s="5" t="s">
        <v>17</v>
      </c>
      <c r="D227" s="7" t="s">
        <v>14</v>
      </c>
      <c r="E227" s="5">
        <v>3.0</v>
      </c>
      <c r="F227" s="5">
        <v>239.0</v>
      </c>
      <c r="G227" t="str">
        <f t="shared" si="5"/>
        <v>27.35736819</v>
      </c>
    </row>
    <row r="228">
      <c r="A228" s="6">
        <v>41901.0</v>
      </c>
      <c r="B228" s="5" t="s">
        <v>12</v>
      </c>
      <c r="C228" s="5" t="s">
        <v>17</v>
      </c>
      <c r="D228" s="7" t="s">
        <v>14</v>
      </c>
      <c r="E228" s="5">
        <v>4.0</v>
      </c>
      <c r="F228" s="5">
        <v>244.0</v>
      </c>
      <c r="G228" t="str">
        <f t="shared" si="5"/>
        <v>27.92969806</v>
      </c>
    </row>
    <row r="229">
      <c r="A229" s="6">
        <v>41901.0</v>
      </c>
      <c r="B229" s="5" t="s">
        <v>12</v>
      </c>
      <c r="C229" s="5" t="s">
        <v>17</v>
      </c>
      <c r="D229" s="7" t="s">
        <v>14</v>
      </c>
      <c r="E229" s="5">
        <v>5.0</v>
      </c>
      <c r="F229" s="5">
        <v>247.0</v>
      </c>
      <c r="G229" t="str">
        <f t="shared" si="5"/>
        <v>28.27309599</v>
      </c>
    </row>
    <row r="230">
      <c r="A230" s="6">
        <v>41901.0</v>
      </c>
      <c r="B230" s="5" t="s">
        <v>12</v>
      </c>
      <c r="C230" s="5" t="s">
        <v>17</v>
      </c>
      <c r="D230" s="7" t="s">
        <v>14</v>
      </c>
      <c r="E230" s="5">
        <v>6.0</v>
      </c>
      <c r="F230" s="5">
        <v>234.0</v>
      </c>
      <c r="G230" t="str">
        <f t="shared" si="5"/>
        <v>26.78503831</v>
      </c>
    </row>
    <row r="231">
      <c r="A231" s="6">
        <v>41901.0</v>
      </c>
      <c r="B231" s="5" t="s">
        <v>12</v>
      </c>
      <c r="C231" s="5" t="s">
        <v>17</v>
      </c>
      <c r="D231" s="7" t="s">
        <v>14</v>
      </c>
      <c r="E231" s="5">
        <v>7.0</v>
      </c>
      <c r="F231" s="5">
        <v>256.0</v>
      </c>
      <c r="G231" t="str">
        <f t="shared" si="5"/>
        <v>29.30328977</v>
      </c>
    </row>
    <row r="232">
      <c r="A232" s="6">
        <v>41901.0</v>
      </c>
      <c r="B232" s="5" t="s">
        <v>12</v>
      </c>
      <c r="C232" s="5" t="s">
        <v>17</v>
      </c>
      <c r="D232" s="7" t="s">
        <v>14</v>
      </c>
      <c r="E232" s="5">
        <v>8.0</v>
      </c>
      <c r="F232" s="5">
        <v>256.0</v>
      </c>
      <c r="G232" t="str">
        <f t="shared" si="5"/>
        <v>29.30328977</v>
      </c>
    </row>
    <row r="233">
      <c r="A233" s="6">
        <v>41901.0</v>
      </c>
      <c r="B233" s="5" t="s">
        <v>12</v>
      </c>
      <c r="C233" s="5" t="s">
        <v>17</v>
      </c>
      <c r="D233" s="7" t="s">
        <v>14</v>
      </c>
      <c r="E233" s="5">
        <v>9.0</v>
      </c>
      <c r="F233" s="5">
        <v>249.0</v>
      </c>
      <c r="G233" t="str">
        <f t="shared" si="5"/>
        <v>28.50202794</v>
      </c>
    </row>
    <row r="234">
      <c r="A234" s="6">
        <v>41901.0</v>
      </c>
      <c r="B234" s="5" t="s">
        <v>12</v>
      </c>
      <c r="C234" s="5" t="s">
        <v>17</v>
      </c>
      <c r="D234" s="7" t="s">
        <v>14</v>
      </c>
      <c r="E234" s="5">
        <v>10.0</v>
      </c>
      <c r="F234" s="5">
        <v>216.0</v>
      </c>
      <c r="G234" t="str">
        <f t="shared" si="5"/>
        <v>24.72465074</v>
      </c>
    </row>
    <row r="235">
      <c r="A235" s="6">
        <v>41901.0</v>
      </c>
      <c r="B235" s="5" t="s">
        <v>12</v>
      </c>
      <c r="C235" s="5" t="s">
        <v>17</v>
      </c>
      <c r="D235" s="7" t="s">
        <v>14</v>
      </c>
      <c r="E235" s="5">
        <v>11.0</v>
      </c>
      <c r="F235" s="5">
        <v>160.0</v>
      </c>
      <c r="G235" t="str">
        <f t="shared" si="5"/>
        <v>18.31455611</v>
      </c>
    </row>
    <row r="236">
      <c r="A236" s="6">
        <v>41901.0</v>
      </c>
      <c r="B236" s="5" t="s">
        <v>12</v>
      </c>
      <c r="C236" s="5" t="s">
        <v>17</v>
      </c>
      <c r="D236" s="7" t="s">
        <v>14</v>
      </c>
      <c r="E236" s="5">
        <v>12.0</v>
      </c>
      <c r="F236" s="5">
        <v>311.0</v>
      </c>
      <c r="G236" t="str">
        <f t="shared" si="5"/>
        <v>35.59891843</v>
      </c>
    </row>
    <row r="237">
      <c r="A237" s="6">
        <v>41901.0</v>
      </c>
      <c r="B237" s="5" t="s">
        <v>12</v>
      </c>
      <c r="C237" s="5" t="s">
        <v>17</v>
      </c>
      <c r="D237" s="7" t="s">
        <v>14</v>
      </c>
      <c r="E237" s="5">
        <v>13.0</v>
      </c>
      <c r="F237" s="5">
        <v>239.0</v>
      </c>
      <c r="G237" t="str">
        <f t="shared" si="5"/>
        <v>27.35736819</v>
      </c>
    </row>
    <row r="238">
      <c r="A238" s="6">
        <v>41901.0</v>
      </c>
      <c r="B238" s="5" t="s">
        <v>12</v>
      </c>
      <c r="C238" s="5" t="s">
        <v>17</v>
      </c>
      <c r="D238" s="7" t="s">
        <v>14</v>
      </c>
      <c r="E238" s="5">
        <v>14.0</v>
      </c>
      <c r="F238" s="5">
        <v>137.0</v>
      </c>
      <c r="G238" t="str">
        <f t="shared" si="5"/>
        <v>15.68183867</v>
      </c>
    </row>
    <row r="239">
      <c r="A239" s="6">
        <v>41901.0</v>
      </c>
      <c r="B239" s="5" t="s">
        <v>12</v>
      </c>
      <c r="C239" s="5" t="s">
        <v>17</v>
      </c>
      <c r="D239" s="7" t="s">
        <v>14</v>
      </c>
      <c r="E239" s="5">
        <v>15.0</v>
      </c>
      <c r="F239" s="5">
        <v>142.0</v>
      </c>
      <c r="G239" t="str">
        <f t="shared" si="5"/>
        <v>16.25416855</v>
      </c>
    </row>
    <row r="240">
      <c r="A240" s="6">
        <v>41901.0</v>
      </c>
      <c r="B240" s="5" t="s">
        <v>12</v>
      </c>
      <c r="C240" s="5" t="s">
        <v>17</v>
      </c>
      <c r="D240" s="7" t="s">
        <v>14</v>
      </c>
      <c r="E240" s="5">
        <v>16.0</v>
      </c>
      <c r="F240" s="5">
        <v>207.0</v>
      </c>
      <c r="G240" t="str">
        <f t="shared" si="5"/>
        <v>23.69445696</v>
      </c>
    </row>
    <row r="241">
      <c r="A241" s="6">
        <v>41901.0</v>
      </c>
      <c r="B241" s="5" t="s">
        <v>12</v>
      </c>
      <c r="C241" s="5" t="s">
        <v>17</v>
      </c>
      <c r="D241" s="7" t="s">
        <v>14</v>
      </c>
      <c r="E241" s="5">
        <v>17.0</v>
      </c>
      <c r="F241" s="5">
        <v>248.0</v>
      </c>
      <c r="G241" t="str">
        <f t="shared" si="5"/>
        <v>28.38756197</v>
      </c>
    </row>
    <row r="242">
      <c r="A242" s="6">
        <v>41901.0</v>
      </c>
      <c r="B242" s="5" t="s">
        <v>12</v>
      </c>
      <c r="C242" s="5" t="s">
        <v>17</v>
      </c>
      <c r="D242" s="7" t="s">
        <v>14</v>
      </c>
      <c r="E242" s="5">
        <v>18.0</v>
      </c>
      <c r="F242" s="5">
        <v>205.0</v>
      </c>
      <c r="G242" t="str">
        <f t="shared" si="5"/>
        <v>23.46552501</v>
      </c>
    </row>
    <row r="243">
      <c r="A243" s="6">
        <v>41901.0</v>
      </c>
      <c r="B243" s="5" t="s">
        <v>12</v>
      </c>
      <c r="C243" s="5" t="s">
        <v>17</v>
      </c>
      <c r="D243" s="7" t="s">
        <v>14</v>
      </c>
      <c r="E243" s="5">
        <v>19.0</v>
      </c>
      <c r="F243" s="5">
        <v>216.0</v>
      </c>
      <c r="G243" t="str">
        <f t="shared" si="5"/>
        <v>24.72465074</v>
      </c>
    </row>
    <row r="244">
      <c r="A244" s="6">
        <v>41901.0</v>
      </c>
      <c r="B244" s="5" t="s">
        <v>12</v>
      </c>
      <c r="C244" s="5" t="s">
        <v>17</v>
      </c>
      <c r="D244" s="7" t="s">
        <v>14</v>
      </c>
      <c r="E244" s="5">
        <v>20.0</v>
      </c>
      <c r="F244" s="5">
        <v>219.0</v>
      </c>
      <c r="G244" t="str">
        <f t="shared" si="5"/>
        <v>25.06804867</v>
      </c>
    </row>
    <row r="245">
      <c r="A245" s="6">
        <v>41901.0</v>
      </c>
      <c r="B245" s="5" t="s">
        <v>12</v>
      </c>
      <c r="C245" s="5" t="s">
        <v>17</v>
      </c>
      <c r="D245" s="7" t="s">
        <v>14</v>
      </c>
      <c r="E245" s="5">
        <v>21.0</v>
      </c>
      <c r="F245" s="5">
        <v>226.0</v>
      </c>
      <c r="G245" t="str">
        <f t="shared" si="5"/>
        <v>25.8693105</v>
      </c>
    </row>
    <row r="246">
      <c r="A246" s="6">
        <v>41901.0</v>
      </c>
      <c r="B246" s="5" t="s">
        <v>12</v>
      </c>
      <c r="C246" s="5" t="s">
        <v>17</v>
      </c>
      <c r="D246" s="7" t="s">
        <v>14</v>
      </c>
      <c r="E246" s="5">
        <v>22.0</v>
      </c>
      <c r="F246" s="5">
        <v>219.0</v>
      </c>
      <c r="G246" t="str">
        <f t="shared" si="5"/>
        <v>25.06804867</v>
      </c>
    </row>
    <row r="247">
      <c r="A247" s="6">
        <v>41901.0</v>
      </c>
      <c r="B247" s="5" t="s">
        <v>12</v>
      </c>
      <c r="C247" s="5" t="s">
        <v>17</v>
      </c>
      <c r="D247" s="7" t="s">
        <v>14</v>
      </c>
      <c r="E247" s="5">
        <v>23.0</v>
      </c>
      <c r="F247" s="5">
        <v>210.0</v>
      </c>
      <c r="G247" t="str">
        <f t="shared" si="5"/>
        <v>24.03785489</v>
      </c>
    </row>
    <row r="248">
      <c r="A248" s="6">
        <v>41901.0</v>
      </c>
      <c r="B248" s="5" t="s">
        <v>12</v>
      </c>
      <c r="C248" s="5" t="s">
        <v>17</v>
      </c>
      <c r="D248" s="7" t="s">
        <v>14</v>
      </c>
      <c r="E248" s="5">
        <v>24.0</v>
      </c>
      <c r="F248" s="5">
        <v>218.0</v>
      </c>
      <c r="G248" t="str">
        <f t="shared" si="5"/>
        <v>24.9535827</v>
      </c>
    </row>
    <row r="249">
      <c r="A249" s="6">
        <v>41901.0</v>
      </c>
      <c r="B249" s="5" t="s">
        <v>12</v>
      </c>
      <c r="C249" s="5" t="s">
        <v>17</v>
      </c>
      <c r="D249" s="7" t="s">
        <v>14</v>
      </c>
      <c r="E249" s="5">
        <v>25.0</v>
      </c>
      <c r="F249" s="5">
        <v>221.0</v>
      </c>
      <c r="G249" t="str">
        <f t="shared" si="5"/>
        <v>25.29698062</v>
      </c>
    </row>
    <row r="250">
      <c r="A250" s="6">
        <v>41901.0</v>
      </c>
      <c r="B250" s="5" t="s">
        <v>12</v>
      </c>
      <c r="C250" s="5" t="s">
        <v>17</v>
      </c>
      <c r="D250" s="7" t="s">
        <v>14</v>
      </c>
      <c r="E250" s="5">
        <v>26.0</v>
      </c>
      <c r="F250" s="5">
        <v>239.0</v>
      </c>
      <c r="G250" t="str">
        <f t="shared" si="5"/>
        <v>27.35736819</v>
      </c>
    </row>
    <row r="251">
      <c r="A251" s="6">
        <v>41901.0</v>
      </c>
      <c r="B251" s="5" t="s">
        <v>12</v>
      </c>
      <c r="C251" s="5" t="s">
        <v>17</v>
      </c>
      <c r="D251" s="7" t="s">
        <v>14</v>
      </c>
      <c r="E251" s="5">
        <v>27.0</v>
      </c>
      <c r="F251" s="5">
        <v>265.0</v>
      </c>
      <c r="G251" t="str">
        <f t="shared" si="5"/>
        <v>30.33348355</v>
      </c>
    </row>
    <row r="252">
      <c r="A252" s="6">
        <v>41901.0</v>
      </c>
      <c r="B252" s="5" t="s">
        <v>12</v>
      </c>
      <c r="C252" s="5" t="s">
        <v>17</v>
      </c>
      <c r="D252" s="7" t="s">
        <v>14</v>
      </c>
      <c r="E252" s="5">
        <v>28.0</v>
      </c>
      <c r="F252" s="5">
        <v>179.0</v>
      </c>
      <c r="G252" t="str">
        <f t="shared" si="5"/>
        <v>20.48940965</v>
      </c>
    </row>
    <row r="253">
      <c r="A253" s="6">
        <v>41901.0</v>
      </c>
      <c r="B253" s="5" t="s">
        <v>12</v>
      </c>
      <c r="C253" s="5" t="s">
        <v>17</v>
      </c>
      <c r="D253" s="7" t="s">
        <v>14</v>
      </c>
      <c r="E253" s="5">
        <v>29.0</v>
      </c>
      <c r="F253" s="5">
        <v>217.0</v>
      </c>
      <c r="G253" t="str">
        <f t="shared" si="5"/>
        <v>24.83911672</v>
      </c>
    </row>
    <row r="254">
      <c r="A254" s="6">
        <v>41901.0</v>
      </c>
      <c r="B254" s="5" t="s">
        <v>12</v>
      </c>
      <c r="C254" s="5" t="s">
        <v>17</v>
      </c>
      <c r="D254" s="7" t="s">
        <v>14</v>
      </c>
      <c r="E254" s="5">
        <v>30.0</v>
      </c>
      <c r="F254" s="5">
        <v>293.0</v>
      </c>
      <c r="G254" t="str">
        <f t="shared" si="5"/>
        <v>33.53853087</v>
      </c>
    </row>
    <row r="255">
      <c r="A255" s="6">
        <v>41901.0</v>
      </c>
      <c r="B255" s="5" t="s">
        <v>12</v>
      </c>
      <c r="C255" s="5" t="s">
        <v>17</v>
      </c>
      <c r="D255" s="7" t="s">
        <v>14</v>
      </c>
      <c r="E255" s="5">
        <v>31.0</v>
      </c>
      <c r="F255" s="5">
        <v>179.0</v>
      </c>
      <c r="G255" t="str">
        <f t="shared" si="5"/>
        <v>20.48940965</v>
      </c>
    </row>
    <row r="256">
      <c r="A256" s="6">
        <v>41901.0</v>
      </c>
      <c r="B256" s="5" t="s">
        <v>12</v>
      </c>
      <c r="C256" s="5" t="s">
        <v>17</v>
      </c>
      <c r="D256" s="7" t="s">
        <v>14</v>
      </c>
      <c r="E256" s="5">
        <v>32.0</v>
      </c>
      <c r="F256" s="5">
        <v>245.0</v>
      </c>
      <c r="G256" t="str">
        <f t="shared" si="5"/>
        <v>28.04416404</v>
      </c>
    </row>
    <row r="257">
      <c r="A257" s="6">
        <v>41901.0</v>
      </c>
      <c r="B257" s="5" t="s">
        <v>12</v>
      </c>
      <c r="C257" s="5" t="s">
        <v>17</v>
      </c>
      <c r="D257" s="7" t="s">
        <v>14</v>
      </c>
      <c r="E257" s="5">
        <v>33.0</v>
      </c>
      <c r="F257" s="5">
        <v>285.0</v>
      </c>
      <c r="G257" t="str">
        <f t="shared" si="5"/>
        <v>32.62280307</v>
      </c>
    </row>
    <row r="258">
      <c r="A258" s="6">
        <v>41901.0</v>
      </c>
      <c r="B258" s="5" t="s">
        <v>12</v>
      </c>
      <c r="C258" s="5" t="s">
        <v>17</v>
      </c>
      <c r="D258" s="7" t="s">
        <v>14</v>
      </c>
      <c r="E258" s="5">
        <v>34.0</v>
      </c>
      <c r="F258" s="5">
        <v>309.0</v>
      </c>
      <c r="G258" t="str">
        <f t="shared" si="5"/>
        <v>35.36998648</v>
      </c>
    </row>
    <row r="259">
      <c r="A259" s="6">
        <v>41901.0</v>
      </c>
      <c r="B259" s="5" t="s">
        <v>12</v>
      </c>
      <c r="C259" s="5" t="s">
        <v>17</v>
      </c>
      <c r="D259" s="7" t="s">
        <v>14</v>
      </c>
      <c r="E259" s="5">
        <v>35.0</v>
      </c>
      <c r="F259" s="5">
        <v>214.0</v>
      </c>
      <c r="G259" t="str">
        <f t="shared" si="5"/>
        <v>24.49571879</v>
      </c>
    </row>
    <row r="260">
      <c r="A260" s="6">
        <v>41901.0</v>
      </c>
      <c r="B260" s="5" t="s">
        <v>12</v>
      </c>
      <c r="C260" s="5" t="s">
        <v>17</v>
      </c>
      <c r="D260" s="7" t="s">
        <v>14</v>
      </c>
      <c r="E260" s="5">
        <v>36.0</v>
      </c>
      <c r="F260" s="5">
        <v>252.0</v>
      </c>
      <c r="G260" t="str">
        <f t="shared" si="5"/>
        <v>28.84542587</v>
      </c>
    </row>
    <row r="261">
      <c r="A261" s="6">
        <v>41901.0</v>
      </c>
      <c r="B261" s="5" t="s">
        <v>12</v>
      </c>
      <c r="C261" s="5" t="s">
        <v>17</v>
      </c>
      <c r="D261" s="7" t="s">
        <v>14</v>
      </c>
      <c r="E261" s="5">
        <v>37.0</v>
      </c>
      <c r="F261" s="5">
        <v>139.0</v>
      </c>
      <c r="G261" t="str">
        <f t="shared" si="5"/>
        <v>15.91077062</v>
      </c>
    </row>
    <row r="262">
      <c r="A262" s="6">
        <v>41901.0</v>
      </c>
      <c r="B262" s="5" t="s">
        <v>12</v>
      </c>
      <c r="C262" s="5" t="s">
        <v>17</v>
      </c>
      <c r="D262" s="7" t="s">
        <v>14</v>
      </c>
      <c r="E262" s="5">
        <v>38.0</v>
      </c>
      <c r="F262" s="5">
        <v>247.0</v>
      </c>
      <c r="G262" t="str">
        <f t="shared" si="5"/>
        <v>28.27309599</v>
      </c>
    </row>
    <row r="263">
      <c r="A263" s="6">
        <v>41901.0</v>
      </c>
      <c r="B263" s="5" t="s">
        <v>12</v>
      </c>
      <c r="C263" s="5" t="s">
        <v>17</v>
      </c>
      <c r="D263" s="7" t="s">
        <v>14</v>
      </c>
      <c r="E263" s="5">
        <v>39.0</v>
      </c>
      <c r="F263" s="5">
        <v>214.0</v>
      </c>
      <c r="G263" t="str">
        <f t="shared" si="5"/>
        <v>24.49571879</v>
      </c>
    </row>
    <row r="264">
      <c r="A264" s="6">
        <v>41901.0</v>
      </c>
      <c r="B264" s="5" t="s">
        <v>12</v>
      </c>
      <c r="C264" s="5" t="s">
        <v>17</v>
      </c>
      <c r="D264" s="7" t="s">
        <v>14</v>
      </c>
      <c r="E264" s="5">
        <v>40.0</v>
      </c>
      <c r="F264" s="5">
        <v>172.0</v>
      </c>
      <c r="G264" t="str">
        <f t="shared" si="5"/>
        <v>19.68814782</v>
      </c>
    </row>
    <row r="265">
      <c r="A265" s="6">
        <v>41901.0</v>
      </c>
      <c r="B265" s="5" t="s">
        <v>12</v>
      </c>
      <c r="C265" s="5" t="s">
        <v>17</v>
      </c>
      <c r="D265" s="7" t="s">
        <v>14</v>
      </c>
      <c r="E265" s="5">
        <v>41.0</v>
      </c>
      <c r="F265" s="5">
        <v>288.0</v>
      </c>
      <c r="G265" t="str">
        <f t="shared" si="5"/>
        <v>32.96620099</v>
      </c>
    </row>
    <row r="266">
      <c r="A266" s="6">
        <v>41901.0</v>
      </c>
      <c r="B266" s="5" t="s">
        <v>12</v>
      </c>
      <c r="C266" s="5" t="s">
        <v>17</v>
      </c>
      <c r="D266" s="7" t="s">
        <v>14</v>
      </c>
      <c r="E266" s="5">
        <v>42.0</v>
      </c>
      <c r="F266" s="5">
        <v>297.0</v>
      </c>
      <c r="G266" t="str">
        <f t="shared" si="5"/>
        <v>33.99639477</v>
      </c>
    </row>
    <row r="267">
      <c r="A267" s="6">
        <v>41901.0</v>
      </c>
      <c r="B267" s="5" t="s">
        <v>12</v>
      </c>
      <c r="C267" s="5" t="s">
        <v>17</v>
      </c>
      <c r="D267" s="7" t="s">
        <v>14</v>
      </c>
      <c r="E267" s="5">
        <v>43.0</v>
      </c>
      <c r="F267" s="5">
        <v>247.0</v>
      </c>
      <c r="G267" t="str">
        <f t="shared" si="5"/>
        <v>28.27309599</v>
      </c>
    </row>
    <row r="268">
      <c r="A268" s="6">
        <v>41901.0</v>
      </c>
      <c r="B268" s="5" t="s">
        <v>12</v>
      </c>
      <c r="C268" s="5" t="s">
        <v>17</v>
      </c>
      <c r="D268" s="7" t="s">
        <v>14</v>
      </c>
      <c r="E268" s="5">
        <v>44.0</v>
      </c>
      <c r="F268" s="5">
        <v>229.0</v>
      </c>
      <c r="G268" t="str">
        <f t="shared" si="5"/>
        <v>26.21270843</v>
      </c>
    </row>
    <row r="269">
      <c r="A269" s="6">
        <v>41901.0</v>
      </c>
      <c r="B269" s="5" t="s">
        <v>12</v>
      </c>
      <c r="C269" s="5" t="s">
        <v>17</v>
      </c>
      <c r="D269" s="7" t="s">
        <v>14</v>
      </c>
      <c r="E269" s="5">
        <v>45.0</v>
      </c>
      <c r="F269" s="5">
        <v>158.0</v>
      </c>
      <c r="G269" t="str">
        <f t="shared" si="5"/>
        <v>18.08562416</v>
      </c>
    </row>
    <row r="270">
      <c r="A270" s="6">
        <v>41901.0</v>
      </c>
      <c r="B270" s="5" t="s">
        <v>12</v>
      </c>
      <c r="C270" s="5" t="s">
        <v>17</v>
      </c>
      <c r="D270" s="7" t="s">
        <v>14</v>
      </c>
      <c r="E270" s="5">
        <v>46.0</v>
      </c>
      <c r="F270" s="5">
        <v>288.0</v>
      </c>
      <c r="G270" t="str">
        <f t="shared" si="5"/>
        <v>32.96620099</v>
      </c>
    </row>
    <row r="271">
      <c r="A271" s="6">
        <v>41901.0</v>
      </c>
      <c r="B271" s="5" t="s">
        <v>12</v>
      </c>
      <c r="C271" s="5" t="s">
        <v>17</v>
      </c>
      <c r="D271" s="7" t="s">
        <v>14</v>
      </c>
      <c r="E271" s="5">
        <v>47.0</v>
      </c>
      <c r="F271" s="5">
        <v>189.0</v>
      </c>
      <c r="G271" t="str">
        <f t="shared" si="5"/>
        <v>21.6340694</v>
      </c>
    </row>
    <row r="272">
      <c r="A272" s="6">
        <v>41901.0</v>
      </c>
      <c r="B272" s="5" t="s">
        <v>12</v>
      </c>
      <c r="C272" s="5" t="s">
        <v>17</v>
      </c>
      <c r="D272" s="7" t="s">
        <v>14</v>
      </c>
      <c r="E272" s="5">
        <v>48.0</v>
      </c>
      <c r="F272" s="5">
        <v>219.0</v>
      </c>
      <c r="G272" t="str">
        <f t="shared" si="5"/>
        <v>25.06804867</v>
      </c>
    </row>
    <row r="273">
      <c r="A273" s="6">
        <v>41901.0</v>
      </c>
      <c r="B273" s="5" t="s">
        <v>12</v>
      </c>
      <c r="C273" s="5" t="s">
        <v>17</v>
      </c>
      <c r="D273" s="7" t="s">
        <v>14</v>
      </c>
      <c r="E273" s="5">
        <v>49.0</v>
      </c>
      <c r="F273" s="5">
        <v>246.0</v>
      </c>
      <c r="G273" t="str">
        <f t="shared" si="5"/>
        <v>28.15863001</v>
      </c>
    </row>
    <row r="274">
      <c r="A274" s="6">
        <v>41901.0</v>
      </c>
      <c r="B274" s="5" t="s">
        <v>12</v>
      </c>
      <c r="C274" s="5" t="s">
        <v>17</v>
      </c>
      <c r="D274" s="7" t="s">
        <v>14</v>
      </c>
      <c r="E274" s="5">
        <v>50.0</v>
      </c>
      <c r="F274" s="5">
        <v>225.0</v>
      </c>
      <c r="G274" t="str">
        <f t="shared" si="5"/>
        <v>25.75484453</v>
      </c>
    </row>
    <row r="275">
      <c r="A275" s="6">
        <v>41901.0</v>
      </c>
      <c r="B275" s="5" t="s">
        <v>12</v>
      </c>
      <c r="C275" s="5" t="s">
        <v>17</v>
      </c>
      <c r="D275" s="7" t="s">
        <v>14</v>
      </c>
      <c r="E275" s="5">
        <v>51.0</v>
      </c>
      <c r="F275" s="5">
        <v>187.0</v>
      </c>
      <c r="G275" t="str">
        <f t="shared" si="5"/>
        <v>21.40513745</v>
      </c>
    </row>
    <row r="276">
      <c r="A276" s="6">
        <v>41901.0</v>
      </c>
      <c r="B276" s="5" t="s">
        <v>12</v>
      </c>
      <c r="C276" s="5" t="s">
        <v>17</v>
      </c>
      <c r="D276" s="7" t="s">
        <v>14</v>
      </c>
      <c r="E276" s="5">
        <v>52.0</v>
      </c>
      <c r="F276" s="5">
        <v>232.0</v>
      </c>
      <c r="G276" t="str">
        <f t="shared" si="5"/>
        <v>26.55610636</v>
      </c>
    </row>
    <row r="277">
      <c r="A277" s="6">
        <v>41901.0</v>
      </c>
      <c r="B277" s="5" t="s">
        <v>12</v>
      </c>
      <c r="C277" s="5" t="s">
        <v>17</v>
      </c>
      <c r="D277" s="7" t="s">
        <v>14</v>
      </c>
      <c r="E277" s="5">
        <v>53.0</v>
      </c>
      <c r="F277" s="5">
        <v>250.0</v>
      </c>
      <c r="G277" t="str">
        <f t="shared" si="5"/>
        <v>28.61649392</v>
      </c>
    </row>
    <row r="278">
      <c r="A278" s="6">
        <v>41901.0</v>
      </c>
      <c r="B278" s="5" t="s">
        <v>12</v>
      </c>
      <c r="C278" s="5" t="s">
        <v>17</v>
      </c>
      <c r="D278" s="7" t="s">
        <v>14</v>
      </c>
      <c r="E278" s="5">
        <v>54.0</v>
      </c>
      <c r="F278" s="5">
        <v>215.0</v>
      </c>
      <c r="G278" t="str">
        <f t="shared" si="5"/>
        <v>24.61018477</v>
      </c>
    </row>
    <row r="279">
      <c r="A279" s="6">
        <v>41901.0</v>
      </c>
      <c r="B279" s="5" t="s">
        <v>12</v>
      </c>
      <c r="C279" s="5" t="s">
        <v>17</v>
      </c>
      <c r="D279" s="7" t="s">
        <v>14</v>
      </c>
      <c r="E279" s="5">
        <v>55.0</v>
      </c>
      <c r="F279" s="5">
        <v>183.0</v>
      </c>
      <c r="G279" t="str">
        <f t="shared" si="5"/>
        <v>20.94727355</v>
      </c>
    </row>
    <row r="280">
      <c r="A280" s="6">
        <v>41901.0</v>
      </c>
      <c r="B280" s="5" t="s">
        <v>12</v>
      </c>
      <c r="C280" s="5" t="s">
        <v>17</v>
      </c>
      <c r="D280" s="7" t="s">
        <v>14</v>
      </c>
      <c r="E280" s="5">
        <v>56.0</v>
      </c>
      <c r="F280" s="5">
        <v>196.0</v>
      </c>
      <c r="G280" t="str">
        <f t="shared" si="5"/>
        <v>22.43533123</v>
      </c>
    </row>
    <row r="281">
      <c r="A281" s="6">
        <v>41901.0</v>
      </c>
      <c r="B281" s="5" t="s">
        <v>12</v>
      </c>
      <c r="C281" s="5" t="s">
        <v>17</v>
      </c>
      <c r="D281" s="7" t="s">
        <v>14</v>
      </c>
      <c r="E281" s="5">
        <v>57.0</v>
      </c>
      <c r="F281" s="5">
        <v>346.0</v>
      </c>
      <c r="G281" t="str">
        <f t="shared" si="5"/>
        <v>39.60522758</v>
      </c>
    </row>
    <row r="282">
      <c r="A282" s="6">
        <v>41901.0</v>
      </c>
      <c r="B282" s="5" t="s">
        <v>12</v>
      </c>
      <c r="C282" s="5" t="s">
        <v>17</v>
      </c>
      <c r="D282" s="7" t="s">
        <v>14</v>
      </c>
      <c r="E282" s="5">
        <v>58.0</v>
      </c>
      <c r="F282" s="5">
        <v>232.0</v>
      </c>
      <c r="G282" t="str">
        <f t="shared" si="5"/>
        <v>26.55610636</v>
      </c>
    </row>
    <row r="283">
      <c r="A283" s="6">
        <v>41901.0</v>
      </c>
      <c r="B283" s="5" t="s">
        <v>12</v>
      </c>
      <c r="C283" s="5" t="s">
        <v>17</v>
      </c>
      <c r="D283" s="7" t="s">
        <v>14</v>
      </c>
      <c r="E283" s="5">
        <v>59.0</v>
      </c>
      <c r="F283" s="5">
        <v>182.0</v>
      </c>
      <c r="G283" t="str">
        <f t="shared" si="5"/>
        <v>20.83280757</v>
      </c>
    </row>
    <row r="284">
      <c r="A284" s="6">
        <v>41901.0</v>
      </c>
      <c r="B284" s="5" t="s">
        <v>12</v>
      </c>
      <c r="C284" s="5" t="s">
        <v>17</v>
      </c>
      <c r="D284" s="7" t="s">
        <v>14</v>
      </c>
      <c r="E284" s="5">
        <v>60.0</v>
      </c>
      <c r="F284" s="5">
        <v>198.0</v>
      </c>
      <c r="G284" t="str">
        <f t="shared" si="5"/>
        <v>22.66426318</v>
      </c>
    </row>
    <row r="285">
      <c r="A285" s="6">
        <v>41901.0</v>
      </c>
      <c r="B285" s="5" t="s">
        <v>12</v>
      </c>
      <c r="C285" s="5" t="s">
        <v>17</v>
      </c>
      <c r="D285" s="7" t="s">
        <v>14</v>
      </c>
      <c r="E285" s="5">
        <v>61.0</v>
      </c>
      <c r="F285" s="5">
        <v>170.0</v>
      </c>
      <c r="G285" t="str">
        <f t="shared" si="5"/>
        <v>19.45921586</v>
      </c>
    </row>
    <row r="286">
      <c r="A286" s="6">
        <v>41901.0</v>
      </c>
      <c r="B286" s="5" t="s">
        <v>12</v>
      </c>
      <c r="C286" s="5" t="s">
        <v>17</v>
      </c>
      <c r="D286" s="7" t="s">
        <v>14</v>
      </c>
      <c r="E286" s="5">
        <v>62.0</v>
      </c>
      <c r="F286" s="5">
        <v>237.0</v>
      </c>
      <c r="G286" t="str">
        <f t="shared" si="5"/>
        <v>27.12843623</v>
      </c>
    </row>
    <row r="287">
      <c r="A287" s="6">
        <v>41901.0</v>
      </c>
      <c r="B287" s="5" t="s">
        <v>12</v>
      </c>
      <c r="C287" s="5" t="s">
        <v>17</v>
      </c>
      <c r="D287" s="7" t="s">
        <v>14</v>
      </c>
      <c r="E287" s="5">
        <v>63.0</v>
      </c>
      <c r="F287" s="5">
        <v>242.0</v>
      </c>
      <c r="G287" t="str">
        <f t="shared" si="5"/>
        <v>27.70076611</v>
      </c>
    </row>
    <row r="288">
      <c r="A288" s="6">
        <v>41901.0</v>
      </c>
      <c r="B288" s="5" t="s">
        <v>12</v>
      </c>
      <c r="C288" s="5" t="s">
        <v>17</v>
      </c>
      <c r="D288" s="7" t="s">
        <v>14</v>
      </c>
      <c r="E288" s="5">
        <v>64.0</v>
      </c>
      <c r="F288" s="5">
        <v>225.0</v>
      </c>
      <c r="G288" t="str">
        <f t="shared" si="5"/>
        <v>25.75484453</v>
      </c>
    </row>
    <row r="289">
      <c r="A289" s="6">
        <v>41901.0</v>
      </c>
      <c r="B289" s="5" t="s">
        <v>12</v>
      </c>
      <c r="C289" s="5" t="s">
        <v>17</v>
      </c>
      <c r="D289" s="7" t="s">
        <v>14</v>
      </c>
      <c r="E289" s="5">
        <v>65.0</v>
      </c>
      <c r="F289" s="5">
        <v>229.0</v>
      </c>
      <c r="G289" t="str">
        <f t="shared" si="5"/>
        <v>26.21270843</v>
      </c>
    </row>
    <row r="290">
      <c r="A290" s="6">
        <v>41901.0</v>
      </c>
      <c r="B290" s="5" t="s">
        <v>12</v>
      </c>
      <c r="C290" s="5" t="s">
        <v>17</v>
      </c>
      <c r="D290" s="7" t="s">
        <v>14</v>
      </c>
      <c r="E290" s="5">
        <v>66.0</v>
      </c>
      <c r="F290" s="5">
        <v>257.0</v>
      </c>
      <c r="G290" t="str">
        <f t="shared" si="5"/>
        <v>29.41775575</v>
      </c>
    </row>
    <row r="291">
      <c r="A291" s="6">
        <v>41901.0</v>
      </c>
      <c r="B291" s="5" t="s">
        <v>12</v>
      </c>
      <c r="C291" s="5" t="s">
        <v>17</v>
      </c>
      <c r="D291" s="7" t="s">
        <v>14</v>
      </c>
      <c r="E291" s="5">
        <v>67.0</v>
      </c>
      <c r="F291" s="5">
        <v>248.0</v>
      </c>
      <c r="G291" t="str">
        <f t="shared" si="5"/>
        <v>28.38756197</v>
      </c>
    </row>
    <row r="292">
      <c r="A292" s="6">
        <v>41901.0</v>
      </c>
      <c r="B292" s="5" t="s">
        <v>12</v>
      </c>
      <c r="C292" s="5" t="s">
        <v>17</v>
      </c>
      <c r="D292" s="7" t="s">
        <v>14</v>
      </c>
      <c r="E292" s="5">
        <v>68.0</v>
      </c>
      <c r="F292" s="5">
        <v>226.0</v>
      </c>
      <c r="G292" t="str">
        <f t="shared" si="5"/>
        <v>25.8693105</v>
      </c>
    </row>
    <row r="293">
      <c r="A293" s="6">
        <v>41901.0</v>
      </c>
      <c r="B293" s="5" t="s">
        <v>12</v>
      </c>
      <c r="C293" s="5" t="s">
        <v>17</v>
      </c>
      <c r="D293" s="7" t="s">
        <v>14</v>
      </c>
      <c r="E293" s="5">
        <v>69.0</v>
      </c>
      <c r="F293" s="5">
        <v>263.0</v>
      </c>
      <c r="G293" t="str">
        <f t="shared" si="5"/>
        <v>30.1045516</v>
      </c>
    </row>
    <row r="294">
      <c r="A294" s="6">
        <v>41901.0</v>
      </c>
      <c r="B294" s="5" t="s">
        <v>12</v>
      </c>
      <c r="C294" s="5" t="s">
        <v>17</v>
      </c>
      <c r="D294" s="7" t="s">
        <v>18</v>
      </c>
      <c r="E294" s="5">
        <v>1.0</v>
      </c>
      <c r="F294" s="5">
        <v>179.0</v>
      </c>
      <c r="G294" t="str">
        <f t="shared" ref="G294:G307" si="6">F294/7.686351706</f>
        <v>23.28803142</v>
      </c>
    </row>
    <row r="295">
      <c r="A295" s="6">
        <v>41901.0</v>
      </c>
      <c r="B295" s="5" t="s">
        <v>12</v>
      </c>
      <c r="C295" s="5" t="s">
        <v>17</v>
      </c>
      <c r="D295" s="7" t="s">
        <v>18</v>
      </c>
      <c r="E295" s="5">
        <v>2.0</v>
      </c>
      <c r="F295" s="5">
        <v>302.0</v>
      </c>
      <c r="G295" t="str">
        <f t="shared" si="6"/>
        <v>39.29042172</v>
      </c>
    </row>
    <row r="296">
      <c r="A296" s="6">
        <v>41901.0</v>
      </c>
      <c r="B296" s="5" t="s">
        <v>12</v>
      </c>
      <c r="C296" s="5" t="s">
        <v>17</v>
      </c>
      <c r="D296" s="7" t="s">
        <v>18</v>
      </c>
      <c r="E296" s="5">
        <v>3.0</v>
      </c>
      <c r="F296" s="5">
        <v>162.0</v>
      </c>
      <c r="G296" t="str">
        <f t="shared" si="6"/>
        <v>21.07631893</v>
      </c>
    </row>
    <row r="297">
      <c r="A297" s="6">
        <v>41901.0</v>
      </c>
      <c r="B297" s="5" t="s">
        <v>12</v>
      </c>
      <c r="C297" s="5" t="s">
        <v>17</v>
      </c>
      <c r="D297" s="7" t="s">
        <v>18</v>
      </c>
      <c r="E297" s="5">
        <v>4.0</v>
      </c>
      <c r="F297" s="5">
        <v>182.0</v>
      </c>
      <c r="G297" t="str">
        <f t="shared" si="6"/>
        <v>23.67833362</v>
      </c>
    </row>
    <row r="298">
      <c r="A298" s="6">
        <v>41901.0</v>
      </c>
      <c r="B298" s="5" t="s">
        <v>12</v>
      </c>
      <c r="C298" s="5" t="s">
        <v>17</v>
      </c>
      <c r="D298" s="7" t="s">
        <v>18</v>
      </c>
      <c r="E298" s="5">
        <v>5.0</v>
      </c>
      <c r="F298" s="5">
        <v>192.0</v>
      </c>
      <c r="G298" t="str">
        <f t="shared" si="6"/>
        <v>24.97934096</v>
      </c>
    </row>
    <row r="299">
      <c r="A299" s="6">
        <v>41901.0</v>
      </c>
      <c r="B299" s="5" t="s">
        <v>12</v>
      </c>
      <c r="C299" s="5" t="s">
        <v>17</v>
      </c>
      <c r="D299" s="7" t="s">
        <v>18</v>
      </c>
      <c r="E299" s="5">
        <v>6.0</v>
      </c>
      <c r="F299" s="5">
        <v>243.0</v>
      </c>
      <c r="G299" t="str">
        <f t="shared" si="6"/>
        <v>31.6144784</v>
      </c>
    </row>
    <row r="300">
      <c r="A300" s="6">
        <v>41901.0</v>
      </c>
      <c r="B300" s="5" t="s">
        <v>12</v>
      </c>
      <c r="C300" s="5" t="s">
        <v>17</v>
      </c>
      <c r="D300" s="7" t="s">
        <v>18</v>
      </c>
      <c r="E300" s="5">
        <v>7.0</v>
      </c>
      <c r="F300" s="5">
        <v>233.0</v>
      </c>
      <c r="G300" t="str">
        <f t="shared" si="6"/>
        <v>30.31347106</v>
      </c>
    </row>
    <row r="301">
      <c r="A301" s="6">
        <v>41901.0</v>
      </c>
      <c r="B301" s="5" t="s">
        <v>12</v>
      </c>
      <c r="C301" s="5" t="s">
        <v>17</v>
      </c>
      <c r="D301" s="7" t="s">
        <v>18</v>
      </c>
      <c r="E301" s="5">
        <v>8.0</v>
      </c>
      <c r="F301" s="5">
        <v>198.0</v>
      </c>
      <c r="G301" t="str">
        <f t="shared" si="6"/>
        <v>25.75994536</v>
      </c>
    </row>
    <row r="302">
      <c r="A302" s="6">
        <v>41901.0</v>
      </c>
      <c r="B302" s="5" t="s">
        <v>12</v>
      </c>
      <c r="C302" s="5" t="s">
        <v>17</v>
      </c>
      <c r="D302" s="7" t="s">
        <v>18</v>
      </c>
      <c r="E302" s="5">
        <v>9.0</v>
      </c>
      <c r="F302" s="5">
        <v>225.0</v>
      </c>
      <c r="G302" t="str">
        <f t="shared" si="6"/>
        <v>29.27266519</v>
      </c>
    </row>
    <row r="303">
      <c r="A303" s="6">
        <v>41901.0</v>
      </c>
      <c r="B303" s="5" t="s">
        <v>12</v>
      </c>
      <c r="C303" s="5" t="s">
        <v>17</v>
      </c>
      <c r="D303" s="7" t="s">
        <v>18</v>
      </c>
      <c r="E303" s="5">
        <v>10.0</v>
      </c>
      <c r="F303" s="5">
        <v>181.0</v>
      </c>
      <c r="G303" t="str">
        <f t="shared" si="6"/>
        <v>23.54823288</v>
      </c>
    </row>
    <row r="304">
      <c r="A304" s="6">
        <v>41901.0</v>
      </c>
      <c r="B304" s="5" t="s">
        <v>12</v>
      </c>
      <c r="C304" s="5" t="s">
        <v>17</v>
      </c>
      <c r="D304" s="7" t="s">
        <v>18</v>
      </c>
      <c r="E304" s="5">
        <v>11.0</v>
      </c>
      <c r="F304" s="5">
        <v>236.0</v>
      </c>
      <c r="G304" t="str">
        <f t="shared" si="6"/>
        <v>30.70377326</v>
      </c>
    </row>
    <row r="305">
      <c r="A305" s="6">
        <v>41901.0</v>
      </c>
      <c r="B305" s="5" t="s">
        <v>12</v>
      </c>
      <c r="C305" s="5" t="s">
        <v>17</v>
      </c>
      <c r="D305" s="7" t="s">
        <v>18</v>
      </c>
      <c r="E305" s="5">
        <v>12.0</v>
      </c>
      <c r="F305" s="5">
        <v>162.0</v>
      </c>
      <c r="G305" t="str">
        <f t="shared" si="6"/>
        <v>21.07631893</v>
      </c>
    </row>
    <row r="306">
      <c r="A306" s="6">
        <v>41901.0</v>
      </c>
      <c r="B306" s="5" t="s">
        <v>12</v>
      </c>
      <c r="C306" s="5" t="s">
        <v>17</v>
      </c>
      <c r="D306" s="7" t="s">
        <v>18</v>
      </c>
      <c r="E306" s="5">
        <v>13.0</v>
      </c>
      <c r="F306" s="5">
        <v>149.0</v>
      </c>
      <c r="G306" t="str">
        <f t="shared" si="6"/>
        <v>19.38500939</v>
      </c>
    </row>
    <row r="307">
      <c r="A307" s="6">
        <v>41901.0</v>
      </c>
      <c r="B307" s="5" t="s">
        <v>12</v>
      </c>
      <c r="C307" s="5" t="s">
        <v>17</v>
      </c>
      <c r="D307" s="7" t="s">
        <v>18</v>
      </c>
      <c r="E307" s="5">
        <v>14.0</v>
      </c>
      <c r="F307" s="5">
        <v>155.0</v>
      </c>
      <c r="G307" t="str">
        <f t="shared" si="6"/>
        <v>20.1656138</v>
      </c>
    </row>
    <row r="308">
      <c r="A308" s="6">
        <v>41901.0</v>
      </c>
      <c r="B308" s="5" t="s">
        <v>12</v>
      </c>
      <c r="C308" s="5" t="s">
        <v>13</v>
      </c>
      <c r="D308" s="7" t="s">
        <v>21</v>
      </c>
      <c r="E308" s="5">
        <v>1.0</v>
      </c>
      <c r="F308" s="5">
        <v>154.0</v>
      </c>
      <c r="G308" t="str">
        <f t="shared" ref="G308:G385" si="7">F308/6.380577428</f>
        <v>24.13574661</v>
      </c>
    </row>
    <row r="309">
      <c r="A309" s="6">
        <v>41901.0</v>
      </c>
      <c r="B309" s="5" t="s">
        <v>12</v>
      </c>
      <c r="C309" s="5" t="s">
        <v>13</v>
      </c>
      <c r="D309" s="7" t="s">
        <v>21</v>
      </c>
      <c r="E309" s="5">
        <v>2.0</v>
      </c>
      <c r="F309" s="5">
        <v>80.0</v>
      </c>
      <c r="G309" t="str">
        <f t="shared" si="7"/>
        <v>12.53805018</v>
      </c>
    </row>
    <row r="310">
      <c r="A310" s="6">
        <v>41901.0</v>
      </c>
      <c r="B310" s="5" t="s">
        <v>12</v>
      </c>
      <c r="C310" s="5" t="s">
        <v>13</v>
      </c>
      <c r="D310" s="7" t="s">
        <v>21</v>
      </c>
      <c r="E310" s="5">
        <v>3.0</v>
      </c>
      <c r="F310" s="5">
        <v>181.0</v>
      </c>
      <c r="G310" t="str">
        <f t="shared" si="7"/>
        <v>28.36733854</v>
      </c>
    </row>
    <row r="311">
      <c r="A311" s="6">
        <v>41901.0</v>
      </c>
      <c r="B311" s="5" t="s">
        <v>12</v>
      </c>
      <c r="C311" s="5" t="s">
        <v>13</v>
      </c>
      <c r="D311" s="7" t="s">
        <v>21</v>
      </c>
      <c r="E311" s="5">
        <v>4.0</v>
      </c>
      <c r="F311" s="5">
        <v>217.0</v>
      </c>
      <c r="G311" t="str">
        <f t="shared" si="7"/>
        <v>34.00946113</v>
      </c>
    </row>
    <row r="312">
      <c r="A312" s="6">
        <v>41901.0</v>
      </c>
      <c r="B312" s="5" t="s">
        <v>12</v>
      </c>
      <c r="C312" s="5" t="s">
        <v>13</v>
      </c>
      <c r="D312" s="7" t="s">
        <v>21</v>
      </c>
      <c r="E312" s="5">
        <v>5.0</v>
      </c>
      <c r="F312" s="5">
        <v>211.0</v>
      </c>
      <c r="G312" t="str">
        <f t="shared" si="7"/>
        <v>33.06910736</v>
      </c>
    </row>
    <row r="313">
      <c r="A313" s="6">
        <v>41901.0</v>
      </c>
      <c r="B313" s="5" t="s">
        <v>12</v>
      </c>
      <c r="C313" s="5" t="s">
        <v>13</v>
      </c>
      <c r="D313" s="7" t="s">
        <v>21</v>
      </c>
      <c r="E313" s="5">
        <v>6.0</v>
      </c>
      <c r="F313" s="5">
        <v>229.0</v>
      </c>
      <c r="G313" t="str">
        <f t="shared" si="7"/>
        <v>35.89016865</v>
      </c>
    </row>
    <row r="314">
      <c r="A314" s="6">
        <v>41901.0</v>
      </c>
      <c r="B314" s="5" t="s">
        <v>12</v>
      </c>
      <c r="C314" s="5" t="s">
        <v>13</v>
      </c>
      <c r="D314" s="7" t="s">
        <v>21</v>
      </c>
      <c r="E314" s="5">
        <v>7.0</v>
      </c>
      <c r="F314" s="5">
        <v>198.0</v>
      </c>
      <c r="G314" t="str">
        <f t="shared" si="7"/>
        <v>31.03167421</v>
      </c>
    </row>
    <row r="315">
      <c r="A315" s="6">
        <v>41901.0</v>
      </c>
      <c r="B315" s="5" t="s">
        <v>12</v>
      </c>
      <c r="C315" s="5" t="s">
        <v>13</v>
      </c>
      <c r="D315" s="7" t="s">
        <v>21</v>
      </c>
      <c r="E315" s="5">
        <v>8.0</v>
      </c>
      <c r="F315" s="5">
        <v>131.0</v>
      </c>
      <c r="G315" t="str">
        <f t="shared" si="7"/>
        <v>20.53105718</v>
      </c>
    </row>
    <row r="316">
      <c r="A316" s="6">
        <v>41901.0</v>
      </c>
      <c r="B316" s="5" t="s">
        <v>12</v>
      </c>
      <c r="C316" s="5" t="s">
        <v>13</v>
      </c>
      <c r="D316" s="7" t="s">
        <v>21</v>
      </c>
      <c r="E316" s="5">
        <v>9.0</v>
      </c>
      <c r="F316" s="5">
        <v>182.0</v>
      </c>
      <c r="G316" t="str">
        <f t="shared" si="7"/>
        <v>28.52406417</v>
      </c>
    </row>
    <row r="317">
      <c r="A317" s="6">
        <v>41901.0</v>
      </c>
      <c r="B317" s="5" t="s">
        <v>12</v>
      </c>
      <c r="C317" s="5" t="s">
        <v>13</v>
      </c>
      <c r="D317" s="7" t="s">
        <v>21</v>
      </c>
      <c r="E317" s="5">
        <v>10.0</v>
      </c>
      <c r="F317" s="5">
        <v>199.0</v>
      </c>
      <c r="G317" t="str">
        <f t="shared" si="7"/>
        <v>31.18839983</v>
      </c>
    </row>
    <row r="318">
      <c r="A318" s="6">
        <v>41901.0</v>
      </c>
      <c r="B318" s="5" t="s">
        <v>12</v>
      </c>
      <c r="C318" s="5" t="s">
        <v>13</v>
      </c>
      <c r="D318" s="7" t="s">
        <v>21</v>
      </c>
      <c r="E318" s="5">
        <v>11.0</v>
      </c>
      <c r="F318" s="5">
        <v>190.0</v>
      </c>
      <c r="G318" t="str">
        <f t="shared" si="7"/>
        <v>29.77786919</v>
      </c>
    </row>
    <row r="319">
      <c r="A319" s="6">
        <v>41901.0</v>
      </c>
      <c r="B319" s="5" t="s">
        <v>12</v>
      </c>
      <c r="C319" s="5" t="s">
        <v>13</v>
      </c>
      <c r="D319" s="7" t="s">
        <v>21</v>
      </c>
      <c r="E319" s="5">
        <v>12.0</v>
      </c>
      <c r="F319" s="5">
        <v>142.0</v>
      </c>
      <c r="G319" t="str">
        <f t="shared" si="7"/>
        <v>22.25503908</v>
      </c>
    </row>
    <row r="320">
      <c r="A320" s="6">
        <v>41901.0</v>
      </c>
      <c r="B320" s="5" t="s">
        <v>12</v>
      </c>
      <c r="C320" s="5" t="s">
        <v>13</v>
      </c>
      <c r="D320" s="7" t="s">
        <v>21</v>
      </c>
      <c r="E320" s="5">
        <v>13.0</v>
      </c>
      <c r="F320" s="5">
        <v>163.0</v>
      </c>
      <c r="G320" t="str">
        <f t="shared" si="7"/>
        <v>25.54627725</v>
      </c>
    </row>
    <row r="321">
      <c r="A321" s="6">
        <v>41901.0</v>
      </c>
      <c r="B321" s="5" t="s">
        <v>12</v>
      </c>
      <c r="C321" s="5" t="s">
        <v>13</v>
      </c>
      <c r="D321" s="7" t="s">
        <v>21</v>
      </c>
      <c r="E321" s="5">
        <v>14.0</v>
      </c>
      <c r="F321" s="5">
        <v>215.0</v>
      </c>
      <c r="G321" t="str">
        <f t="shared" si="7"/>
        <v>33.69600987</v>
      </c>
    </row>
    <row r="322">
      <c r="A322" s="6">
        <v>41901.0</v>
      </c>
      <c r="B322" s="5" t="s">
        <v>12</v>
      </c>
      <c r="C322" s="5" t="s">
        <v>13</v>
      </c>
      <c r="D322" s="7" t="s">
        <v>21</v>
      </c>
      <c r="E322" s="5">
        <v>15.0</v>
      </c>
      <c r="F322" s="5">
        <v>143.0</v>
      </c>
      <c r="G322" t="str">
        <f t="shared" si="7"/>
        <v>22.41176471</v>
      </c>
    </row>
    <row r="323">
      <c r="A323" s="6">
        <v>41901.0</v>
      </c>
      <c r="B323" s="5" t="s">
        <v>12</v>
      </c>
      <c r="C323" s="5" t="s">
        <v>13</v>
      </c>
      <c r="D323" s="7" t="s">
        <v>21</v>
      </c>
      <c r="E323" s="5">
        <v>16.0</v>
      </c>
      <c r="F323" s="5">
        <v>158.0</v>
      </c>
      <c r="G323" t="str">
        <f t="shared" si="7"/>
        <v>24.76264911</v>
      </c>
    </row>
    <row r="324">
      <c r="A324" s="6">
        <v>41901.0</v>
      </c>
      <c r="B324" s="5" t="s">
        <v>12</v>
      </c>
      <c r="C324" s="5" t="s">
        <v>13</v>
      </c>
      <c r="D324" s="7" t="s">
        <v>21</v>
      </c>
      <c r="E324" s="5">
        <v>17.0</v>
      </c>
      <c r="F324" s="5">
        <v>240.0</v>
      </c>
      <c r="G324" t="str">
        <f t="shared" si="7"/>
        <v>37.61415055</v>
      </c>
    </row>
    <row r="325">
      <c r="A325" s="6">
        <v>41901.0</v>
      </c>
      <c r="B325" s="5" t="s">
        <v>12</v>
      </c>
      <c r="C325" s="5" t="s">
        <v>13</v>
      </c>
      <c r="D325" s="7" t="s">
        <v>21</v>
      </c>
      <c r="E325" s="5">
        <v>18.0</v>
      </c>
      <c r="F325" s="5">
        <v>176.0</v>
      </c>
      <c r="G325" t="str">
        <f t="shared" si="7"/>
        <v>27.58371041</v>
      </c>
    </row>
    <row r="326">
      <c r="A326" s="6">
        <v>41901.0</v>
      </c>
      <c r="B326" s="5" t="s">
        <v>12</v>
      </c>
      <c r="C326" s="5" t="s">
        <v>13</v>
      </c>
      <c r="D326" s="7" t="s">
        <v>21</v>
      </c>
      <c r="E326" s="5">
        <v>19.0</v>
      </c>
      <c r="F326" s="5">
        <v>158.0</v>
      </c>
      <c r="G326" t="str">
        <f t="shared" si="7"/>
        <v>24.76264911</v>
      </c>
    </row>
    <row r="327">
      <c r="A327" s="6">
        <v>41901.0</v>
      </c>
      <c r="B327" s="5" t="s">
        <v>12</v>
      </c>
      <c r="C327" s="5" t="s">
        <v>13</v>
      </c>
      <c r="D327" s="7" t="s">
        <v>21</v>
      </c>
      <c r="E327" s="5">
        <v>20.0</v>
      </c>
      <c r="F327" s="5">
        <v>169.0</v>
      </c>
      <c r="G327" t="str">
        <f t="shared" si="7"/>
        <v>26.48663102</v>
      </c>
    </row>
    <row r="328">
      <c r="A328" s="6">
        <v>41901.0</v>
      </c>
      <c r="B328" s="5" t="s">
        <v>12</v>
      </c>
      <c r="C328" s="5" t="s">
        <v>13</v>
      </c>
      <c r="D328" s="7" t="s">
        <v>21</v>
      </c>
      <c r="E328" s="5">
        <v>21.0</v>
      </c>
      <c r="F328" s="5">
        <v>107.0</v>
      </c>
      <c r="G328" t="str">
        <f t="shared" si="7"/>
        <v>16.76964212</v>
      </c>
    </row>
    <row r="329">
      <c r="A329" s="6">
        <v>41901.0</v>
      </c>
      <c r="B329" s="5" t="s">
        <v>12</v>
      </c>
      <c r="C329" s="5" t="s">
        <v>13</v>
      </c>
      <c r="D329" s="7" t="s">
        <v>21</v>
      </c>
      <c r="E329" s="5">
        <v>22.0</v>
      </c>
      <c r="F329" s="5">
        <v>214.0</v>
      </c>
      <c r="G329" t="str">
        <f t="shared" si="7"/>
        <v>33.53928424</v>
      </c>
    </row>
    <row r="330">
      <c r="A330" s="6">
        <v>41901.0</v>
      </c>
      <c r="B330" s="5" t="s">
        <v>12</v>
      </c>
      <c r="C330" s="5" t="s">
        <v>13</v>
      </c>
      <c r="D330" s="7" t="s">
        <v>21</v>
      </c>
      <c r="E330" s="5">
        <v>23.0</v>
      </c>
      <c r="F330" s="5">
        <v>126.0</v>
      </c>
      <c r="G330" t="str">
        <f t="shared" si="7"/>
        <v>19.74742904</v>
      </c>
    </row>
    <row r="331">
      <c r="A331" s="6">
        <v>41901.0</v>
      </c>
      <c r="B331" s="5" t="s">
        <v>12</v>
      </c>
      <c r="C331" s="5" t="s">
        <v>13</v>
      </c>
      <c r="D331" s="7" t="s">
        <v>21</v>
      </c>
      <c r="E331" s="5">
        <v>24.0</v>
      </c>
      <c r="F331" s="5">
        <v>169.0</v>
      </c>
      <c r="G331" t="str">
        <f t="shared" si="7"/>
        <v>26.48663102</v>
      </c>
    </row>
    <row r="332">
      <c r="A332" s="6">
        <v>41901.0</v>
      </c>
      <c r="B332" s="5" t="s">
        <v>12</v>
      </c>
      <c r="C332" s="5" t="s">
        <v>13</v>
      </c>
      <c r="D332" s="7" t="s">
        <v>21</v>
      </c>
      <c r="E332" s="5">
        <v>25.0</v>
      </c>
      <c r="F332" s="5">
        <v>202.0</v>
      </c>
      <c r="G332" t="str">
        <f t="shared" si="7"/>
        <v>31.65857672</v>
      </c>
    </row>
    <row r="333">
      <c r="A333" s="6">
        <v>41901.0</v>
      </c>
      <c r="B333" s="5" t="s">
        <v>12</v>
      </c>
      <c r="C333" s="5" t="s">
        <v>13</v>
      </c>
      <c r="D333" s="7" t="s">
        <v>21</v>
      </c>
      <c r="E333" s="5">
        <v>26.0</v>
      </c>
      <c r="F333" s="5">
        <v>139.0</v>
      </c>
      <c r="G333" t="str">
        <f t="shared" si="7"/>
        <v>21.7848622</v>
      </c>
    </row>
    <row r="334">
      <c r="A334" s="6">
        <v>41901.0</v>
      </c>
      <c r="B334" s="5" t="s">
        <v>12</v>
      </c>
      <c r="C334" s="5" t="s">
        <v>13</v>
      </c>
      <c r="D334" s="7" t="s">
        <v>21</v>
      </c>
      <c r="E334" s="5">
        <v>27.0</v>
      </c>
      <c r="F334" s="5">
        <v>139.0</v>
      </c>
      <c r="G334" t="str">
        <f t="shared" si="7"/>
        <v>21.7848622</v>
      </c>
    </row>
    <row r="335">
      <c r="A335" s="6">
        <v>41901.0</v>
      </c>
      <c r="B335" s="5" t="s">
        <v>12</v>
      </c>
      <c r="C335" s="5" t="s">
        <v>13</v>
      </c>
      <c r="D335" s="7" t="s">
        <v>21</v>
      </c>
      <c r="E335" s="5">
        <v>28.0</v>
      </c>
      <c r="F335" s="5">
        <v>191.0</v>
      </c>
      <c r="G335" t="str">
        <f t="shared" si="7"/>
        <v>29.93459482</v>
      </c>
    </row>
    <row r="336">
      <c r="A336" s="6">
        <v>41901.0</v>
      </c>
      <c r="B336" s="5" t="s">
        <v>12</v>
      </c>
      <c r="C336" s="5" t="s">
        <v>13</v>
      </c>
      <c r="D336" s="7" t="s">
        <v>21</v>
      </c>
      <c r="E336" s="5">
        <v>29.0</v>
      </c>
      <c r="F336" s="5">
        <v>215.0</v>
      </c>
      <c r="G336" t="str">
        <f t="shared" si="7"/>
        <v>33.69600987</v>
      </c>
    </row>
    <row r="337">
      <c r="A337" s="6">
        <v>41901.0</v>
      </c>
      <c r="B337" s="5" t="s">
        <v>12</v>
      </c>
      <c r="C337" s="5" t="s">
        <v>13</v>
      </c>
      <c r="D337" s="7" t="s">
        <v>21</v>
      </c>
      <c r="E337" s="5">
        <v>30.0</v>
      </c>
      <c r="F337" s="5">
        <v>222.0</v>
      </c>
      <c r="G337" t="str">
        <f t="shared" si="7"/>
        <v>34.79308926</v>
      </c>
    </row>
    <row r="338">
      <c r="A338" s="6">
        <v>41901.0</v>
      </c>
      <c r="B338" s="5" t="s">
        <v>12</v>
      </c>
      <c r="C338" s="5" t="s">
        <v>13</v>
      </c>
      <c r="D338" s="7" t="s">
        <v>21</v>
      </c>
      <c r="E338" s="5">
        <v>31.0</v>
      </c>
      <c r="F338" s="5">
        <v>182.0</v>
      </c>
      <c r="G338" t="str">
        <f t="shared" si="7"/>
        <v>28.52406417</v>
      </c>
    </row>
    <row r="339">
      <c r="A339" s="6">
        <v>41901.0</v>
      </c>
      <c r="B339" s="5" t="s">
        <v>12</v>
      </c>
      <c r="C339" s="5" t="s">
        <v>13</v>
      </c>
      <c r="D339" s="7" t="s">
        <v>21</v>
      </c>
      <c r="E339" s="5">
        <v>32.0</v>
      </c>
      <c r="F339" s="5">
        <v>244.0</v>
      </c>
      <c r="G339" t="str">
        <f t="shared" si="7"/>
        <v>38.24105306</v>
      </c>
    </row>
    <row r="340">
      <c r="A340" s="6">
        <v>41901.0</v>
      </c>
      <c r="B340" s="5" t="s">
        <v>12</v>
      </c>
      <c r="C340" s="5" t="s">
        <v>13</v>
      </c>
      <c r="D340" s="7" t="s">
        <v>21</v>
      </c>
      <c r="E340" s="5">
        <v>33.0</v>
      </c>
      <c r="F340" s="5">
        <v>208.0</v>
      </c>
      <c r="G340" t="str">
        <f t="shared" si="7"/>
        <v>32.59893048</v>
      </c>
    </row>
    <row r="341">
      <c r="A341" s="6">
        <v>41901.0</v>
      </c>
      <c r="B341" s="5" t="s">
        <v>12</v>
      </c>
      <c r="C341" s="5" t="s">
        <v>13</v>
      </c>
      <c r="D341" s="7" t="s">
        <v>21</v>
      </c>
      <c r="E341" s="5">
        <v>34.0</v>
      </c>
      <c r="F341" s="5">
        <v>196.0</v>
      </c>
      <c r="G341" t="str">
        <f t="shared" si="7"/>
        <v>30.71822295</v>
      </c>
    </row>
    <row r="342">
      <c r="A342" s="6">
        <v>41901.0</v>
      </c>
      <c r="B342" s="5" t="s">
        <v>12</v>
      </c>
      <c r="C342" s="5" t="s">
        <v>13</v>
      </c>
      <c r="D342" s="7" t="s">
        <v>21</v>
      </c>
      <c r="E342" s="5">
        <v>35.0</v>
      </c>
      <c r="F342" s="5">
        <v>220.0</v>
      </c>
      <c r="G342" t="str">
        <f t="shared" si="7"/>
        <v>34.47963801</v>
      </c>
    </row>
    <row r="343">
      <c r="A343" s="6">
        <v>41901.0</v>
      </c>
      <c r="B343" s="5" t="s">
        <v>12</v>
      </c>
      <c r="C343" s="5" t="s">
        <v>13</v>
      </c>
      <c r="D343" s="7" t="s">
        <v>21</v>
      </c>
      <c r="E343" s="5">
        <v>36.0</v>
      </c>
      <c r="F343" s="5">
        <v>247.0</v>
      </c>
      <c r="G343" t="str">
        <f t="shared" si="7"/>
        <v>38.71122995</v>
      </c>
    </row>
    <row r="344">
      <c r="A344" s="6">
        <v>41901.0</v>
      </c>
      <c r="B344" s="5" t="s">
        <v>12</v>
      </c>
      <c r="C344" s="5" t="s">
        <v>13</v>
      </c>
      <c r="D344" s="7" t="s">
        <v>21</v>
      </c>
      <c r="E344" s="5">
        <v>37.0</v>
      </c>
      <c r="F344" s="5">
        <v>194.0</v>
      </c>
      <c r="G344" t="str">
        <f t="shared" si="7"/>
        <v>30.4047717</v>
      </c>
    </row>
    <row r="345">
      <c r="A345" s="6">
        <v>41901.0</v>
      </c>
      <c r="B345" s="5" t="s">
        <v>12</v>
      </c>
      <c r="C345" s="5" t="s">
        <v>13</v>
      </c>
      <c r="D345" s="7" t="s">
        <v>21</v>
      </c>
      <c r="E345" s="5">
        <v>38.0</v>
      </c>
      <c r="F345" s="5">
        <v>157.0</v>
      </c>
      <c r="G345" t="str">
        <f t="shared" si="7"/>
        <v>24.60592349</v>
      </c>
    </row>
    <row r="346">
      <c r="A346" s="6">
        <v>41901.0</v>
      </c>
      <c r="B346" s="5" t="s">
        <v>12</v>
      </c>
      <c r="C346" s="5" t="s">
        <v>13</v>
      </c>
      <c r="D346" s="7" t="s">
        <v>21</v>
      </c>
      <c r="E346" s="5">
        <v>39.0</v>
      </c>
      <c r="F346" s="5">
        <v>227.0</v>
      </c>
      <c r="G346" t="str">
        <f t="shared" si="7"/>
        <v>35.5767174</v>
      </c>
    </row>
    <row r="347">
      <c r="A347" s="6">
        <v>41901.0</v>
      </c>
      <c r="B347" s="5" t="s">
        <v>12</v>
      </c>
      <c r="C347" s="5" t="s">
        <v>13</v>
      </c>
      <c r="D347" s="7" t="s">
        <v>21</v>
      </c>
      <c r="E347" s="5">
        <v>40.0</v>
      </c>
      <c r="F347" s="5">
        <v>224.0</v>
      </c>
      <c r="G347" t="str">
        <f t="shared" si="7"/>
        <v>35.10654052</v>
      </c>
    </row>
    <row r="348">
      <c r="A348" s="6">
        <v>41901.0</v>
      </c>
      <c r="B348" s="5" t="s">
        <v>12</v>
      </c>
      <c r="C348" s="5" t="s">
        <v>13</v>
      </c>
      <c r="D348" s="7" t="s">
        <v>21</v>
      </c>
      <c r="E348" s="5">
        <v>41.0</v>
      </c>
      <c r="F348" s="5">
        <v>163.0</v>
      </c>
      <c r="G348" t="str">
        <f t="shared" si="7"/>
        <v>25.54627725</v>
      </c>
    </row>
    <row r="349">
      <c r="A349" s="6">
        <v>41901.0</v>
      </c>
      <c r="B349" s="5" t="s">
        <v>12</v>
      </c>
      <c r="C349" s="5" t="s">
        <v>13</v>
      </c>
      <c r="D349" s="7" t="s">
        <v>21</v>
      </c>
      <c r="E349" s="5">
        <v>42.0</v>
      </c>
      <c r="F349" s="5">
        <v>208.0</v>
      </c>
      <c r="G349" t="str">
        <f t="shared" si="7"/>
        <v>32.59893048</v>
      </c>
    </row>
    <row r="350">
      <c r="A350" s="6">
        <v>41901.0</v>
      </c>
      <c r="B350" s="5" t="s">
        <v>12</v>
      </c>
      <c r="C350" s="5" t="s">
        <v>13</v>
      </c>
      <c r="D350" s="7" t="s">
        <v>21</v>
      </c>
      <c r="E350" s="5">
        <v>43.0</v>
      </c>
      <c r="F350" s="5">
        <v>136.0</v>
      </c>
      <c r="G350" t="str">
        <f t="shared" si="7"/>
        <v>21.31468531</v>
      </c>
    </row>
    <row r="351">
      <c r="A351" s="6">
        <v>41901.0</v>
      </c>
      <c r="B351" s="5" t="s">
        <v>12</v>
      </c>
      <c r="C351" s="5" t="s">
        <v>13</v>
      </c>
      <c r="D351" s="7" t="s">
        <v>21</v>
      </c>
      <c r="E351" s="5">
        <v>44.0</v>
      </c>
      <c r="F351" s="5">
        <v>178.0</v>
      </c>
      <c r="G351" t="str">
        <f t="shared" si="7"/>
        <v>27.89716166</v>
      </c>
    </row>
    <row r="352">
      <c r="A352" s="6">
        <v>41901.0</v>
      </c>
      <c r="B352" s="5" t="s">
        <v>12</v>
      </c>
      <c r="C352" s="5" t="s">
        <v>13</v>
      </c>
      <c r="D352" s="7" t="s">
        <v>21</v>
      </c>
      <c r="E352" s="5">
        <v>45.0</v>
      </c>
      <c r="F352" s="5">
        <v>186.0</v>
      </c>
      <c r="G352" t="str">
        <f t="shared" si="7"/>
        <v>29.15096668</v>
      </c>
    </row>
    <row r="353">
      <c r="A353" s="6">
        <v>41901.0</v>
      </c>
      <c r="B353" s="5" t="s">
        <v>12</v>
      </c>
      <c r="C353" s="5" t="s">
        <v>13</v>
      </c>
      <c r="D353" s="7" t="s">
        <v>21</v>
      </c>
      <c r="E353" s="5">
        <v>46.0</v>
      </c>
      <c r="F353" s="5">
        <v>157.0</v>
      </c>
      <c r="G353" t="str">
        <f t="shared" si="7"/>
        <v>24.60592349</v>
      </c>
    </row>
    <row r="354">
      <c r="A354" s="6">
        <v>41901.0</v>
      </c>
      <c r="B354" s="5" t="s">
        <v>12</v>
      </c>
      <c r="C354" s="5" t="s">
        <v>13</v>
      </c>
      <c r="D354" s="7" t="s">
        <v>21</v>
      </c>
      <c r="E354" s="5">
        <v>47.0</v>
      </c>
      <c r="F354" s="5">
        <v>122.0</v>
      </c>
      <c r="G354" t="str">
        <f t="shared" si="7"/>
        <v>19.12052653</v>
      </c>
    </row>
    <row r="355">
      <c r="A355" s="6">
        <v>41901.0</v>
      </c>
      <c r="B355" s="5" t="s">
        <v>12</v>
      </c>
      <c r="C355" s="5" t="s">
        <v>13</v>
      </c>
      <c r="D355" s="7" t="s">
        <v>21</v>
      </c>
      <c r="E355" s="5">
        <v>48.0</v>
      </c>
      <c r="F355" s="5">
        <v>127.0</v>
      </c>
      <c r="G355" t="str">
        <f t="shared" si="7"/>
        <v>19.90415467</v>
      </c>
    </row>
    <row r="356">
      <c r="A356" s="6">
        <v>41901.0</v>
      </c>
      <c r="B356" s="5" t="s">
        <v>12</v>
      </c>
      <c r="C356" s="5" t="s">
        <v>13</v>
      </c>
      <c r="D356" s="7" t="s">
        <v>21</v>
      </c>
      <c r="E356" s="5">
        <v>49.0</v>
      </c>
      <c r="F356" s="5">
        <v>148.0</v>
      </c>
      <c r="G356" t="str">
        <f t="shared" si="7"/>
        <v>23.19539284</v>
      </c>
    </row>
    <row r="357">
      <c r="A357" s="6">
        <v>41901.0</v>
      </c>
      <c r="B357" s="5" t="s">
        <v>12</v>
      </c>
      <c r="C357" s="5" t="s">
        <v>13</v>
      </c>
      <c r="D357" s="7" t="s">
        <v>21</v>
      </c>
      <c r="E357" s="5">
        <v>50.0</v>
      </c>
      <c r="F357" s="5">
        <v>176.0</v>
      </c>
      <c r="G357" t="str">
        <f t="shared" si="7"/>
        <v>27.58371041</v>
      </c>
    </row>
    <row r="358">
      <c r="A358" s="6">
        <v>41901.0</v>
      </c>
      <c r="B358" s="5" t="s">
        <v>12</v>
      </c>
      <c r="C358" s="5" t="s">
        <v>13</v>
      </c>
      <c r="D358" s="7" t="s">
        <v>21</v>
      </c>
      <c r="E358" s="5">
        <v>51.0</v>
      </c>
      <c r="F358" s="5">
        <v>165.0</v>
      </c>
      <c r="G358" t="str">
        <f t="shared" si="7"/>
        <v>25.85972851</v>
      </c>
    </row>
    <row r="359">
      <c r="A359" s="6">
        <v>41901.0</v>
      </c>
      <c r="B359" s="5" t="s">
        <v>12</v>
      </c>
      <c r="C359" s="5" t="s">
        <v>13</v>
      </c>
      <c r="D359" s="7" t="s">
        <v>21</v>
      </c>
      <c r="E359" s="5">
        <v>52.0</v>
      </c>
      <c r="F359" s="5">
        <v>161.0</v>
      </c>
      <c r="G359" t="str">
        <f t="shared" si="7"/>
        <v>25.232826</v>
      </c>
    </row>
    <row r="360">
      <c r="A360" s="6">
        <v>41901.0</v>
      </c>
      <c r="B360" s="5" t="s">
        <v>12</v>
      </c>
      <c r="C360" s="5" t="s">
        <v>13</v>
      </c>
      <c r="D360" s="7" t="s">
        <v>21</v>
      </c>
      <c r="E360" s="5">
        <v>53.0</v>
      </c>
      <c r="F360" s="5">
        <v>169.0</v>
      </c>
      <c r="G360" t="str">
        <f t="shared" si="7"/>
        <v>26.48663102</v>
      </c>
    </row>
    <row r="361">
      <c r="A361" s="6">
        <v>41901.0</v>
      </c>
      <c r="B361" s="5" t="s">
        <v>12</v>
      </c>
      <c r="C361" s="5" t="s">
        <v>13</v>
      </c>
      <c r="D361" s="7" t="s">
        <v>21</v>
      </c>
      <c r="E361" s="5">
        <v>54.0</v>
      </c>
      <c r="F361" s="5">
        <v>169.0</v>
      </c>
      <c r="G361" t="str">
        <f t="shared" si="7"/>
        <v>26.48663102</v>
      </c>
    </row>
    <row r="362">
      <c r="A362" s="6">
        <v>41901.0</v>
      </c>
      <c r="B362" s="5" t="s">
        <v>12</v>
      </c>
      <c r="C362" s="5" t="s">
        <v>13</v>
      </c>
      <c r="D362" s="7" t="s">
        <v>21</v>
      </c>
      <c r="E362" s="5">
        <v>55.0</v>
      </c>
      <c r="F362" s="5">
        <v>154.0</v>
      </c>
      <c r="G362" t="str">
        <f t="shared" si="7"/>
        <v>24.13574661</v>
      </c>
    </row>
    <row r="363">
      <c r="A363" s="6">
        <v>41901.0</v>
      </c>
      <c r="B363" s="5" t="s">
        <v>12</v>
      </c>
      <c r="C363" s="5" t="s">
        <v>13</v>
      </c>
      <c r="D363" s="7" t="s">
        <v>21</v>
      </c>
      <c r="E363" s="5">
        <v>56.0</v>
      </c>
      <c r="F363" s="5">
        <v>160.0</v>
      </c>
      <c r="G363" t="str">
        <f t="shared" si="7"/>
        <v>25.07610037</v>
      </c>
    </row>
    <row r="364">
      <c r="A364" s="6">
        <v>41901.0</v>
      </c>
      <c r="B364" s="5" t="s">
        <v>12</v>
      </c>
      <c r="C364" s="5" t="s">
        <v>13</v>
      </c>
      <c r="D364" s="7" t="s">
        <v>21</v>
      </c>
      <c r="E364" s="5">
        <v>57.0</v>
      </c>
      <c r="F364" s="5">
        <v>193.0</v>
      </c>
      <c r="G364" t="str">
        <f t="shared" si="7"/>
        <v>30.24804607</v>
      </c>
    </row>
    <row r="365">
      <c r="A365" s="6">
        <v>41901.0</v>
      </c>
      <c r="B365" s="5" t="s">
        <v>12</v>
      </c>
      <c r="C365" s="5" t="s">
        <v>13</v>
      </c>
      <c r="D365" s="7" t="s">
        <v>21</v>
      </c>
      <c r="E365" s="5">
        <v>58.0</v>
      </c>
      <c r="F365" s="5">
        <v>202.0</v>
      </c>
      <c r="G365" t="str">
        <f t="shared" si="7"/>
        <v>31.65857672</v>
      </c>
    </row>
    <row r="366">
      <c r="A366" s="6">
        <v>41901.0</v>
      </c>
      <c r="B366" s="5" t="s">
        <v>12</v>
      </c>
      <c r="C366" s="5" t="s">
        <v>13</v>
      </c>
      <c r="D366" s="7" t="s">
        <v>21</v>
      </c>
      <c r="E366" s="5">
        <v>59.0</v>
      </c>
      <c r="F366" s="5">
        <v>192.0</v>
      </c>
      <c r="G366" t="str">
        <f t="shared" si="7"/>
        <v>30.09132044</v>
      </c>
    </row>
    <row r="367">
      <c r="A367" s="6">
        <v>41901.0</v>
      </c>
      <c r="B367" s="5" t="s">
        <v>12</v>
      </c>
      <c r="C367" s="5" t="s">
        <v>13</v>
      </c>
      <c r="D367" s="7" t="s">
        <v>21</v>
      </c>
      <c r="E367" s="5">
        <v>60.0</v>
      </c>
      <c r="F367" s="5">
        <v>143.0</v>
      </c>
      <c r="G367" t="str">
        <f t="shared" si="7"/>
        <v>22.41176471</v>
      </c>
    </row>
    <row r="368">
      <c r="A368" s="6">
        <v>41901.0</v>
      </c>
      <c r="B368" s="5" t="s">
        <v>12</v>
      </c>
      <c r="C368" s="5" t="s">
        <v>13</v>
      </c>
      <c r="D368" s="7" t="s">
        <v>21</v>
      </c>
      <c r="E368" s="5">
        <v>61.0</v>
      </c>
      <c r="F368" s="5">
        <v>198.0</v>
      </c>
      <c r="G368" t="str">
        <f t="shared" si="7"/>
        <v>31.03167421</v>
      </c>
    </row>
    <row r="369">
      <c r="A369" s="6">
        <v>41901.0</v>
      </c>
      <c r="B369" s="5" t="s">
        <v>12</v>
      </c>
      <c r="C369" s="5" t="s">
        <v>13</v>
      </c>
      <c r="D369" s="7" t="s">
        <v>21</v>
      </c>
      <c r="E369" s="5">
        <v>62.0</v>
      </c>
      <c r="F369" s="5">
        <v>112.0</v>
      </c>
      <c r="G369" t="str">
        <f t="shared" si="7"/>
        <v>17.55327026</v>
      </c>
    </row>
    <row r="370">
      <c r="A370" s="6">
        <v>41901.0</v>
      </c>
      <c r="B370" s="5" t="s">
        <v>12</v>
      </c>
      <c r="C370" s="5" t="s">
        <v>13</v>
      </c>
      <c r="D370" s="7" t="s">
        <v>21</v>
      </c>
      <c r="E370" s="5">
        <v>63.0</v>
      </c>
      <c r="F370" s="5">
        <v>207.0</v>
      </c>
      <c r="G370" t="str">
        <f t="shared" si="7"/>
        <v>32.44220485</v>
      </c>
    </row>
    <row r="371">
      <c r="A371" s="6">
        <v>41901.0</v>
      </c>
      <c r="B371" s="5" t="s">
        <v>12</v>
      </c>
      <c r="C371" s="5" t="s">
        <v>13</v>
      </c>
      <c r="D371" s="7" t="s">
        <v>21</v>
      </c>
      <c r="E371" s="5">
        <v>64.0</v>
      </c>
      <c r="F371" s="5">
        <v>165.0</v>
      </c>
      <c r="G371" t="str">
        <f t="shared" si="7"/>
        <v>25.85972851</v>
      </c>
    </row>
    <row r="372">
      <c r="A372" s="6">
        <v>41901.0</v>
      </c>
      <c r="B372" s="5" t="s">
        <v>12</v>
      </c>
      <c r="C372" s="5" t="s">
        <v>13</v>
      </c>
      <c r="D372" s="7" t="s">
        <v>21</v>
      </c>
      <c r="E372" s="5">
        <v>65.0</v>
      </c>
      <c r="F372" s="5">
        <v>167.0</v>
      </c>
      <c r="G372" t="str">
        <f t="shared" si="7"/>
        <v>26.17317976</v>
      </c>
    </row>
    <row r="373">
      <c r="A373" s="6">
        <v>41901.0</v>
      </c>
      <c r="B373" s="5" t="s">
        <v>12</v>
      </c>
      <c r="C373" s="5" t="s">
        <v>13</v>
      </c>
      <c r="D373" s="7" t="s">
        <v>21</v>
      </c>
      <c r="E373" s="5">
        <v>66.0</v>
      </c>
      <c r="F373" s="5">
        <v>188.0</v>
      </c>
      <c r="G373" t="str">
        <f t="shared" si="7"/>
        <v>29.46441793</v>
      </c>
    </row>
    <row r="374">
      <c r="A374" s="6">
        <v>41901.0</v>
      </c>
      <c r="B374" s="5" t="s">
        <v>12</v>
      </c>
      <c r="C374" s="5" t="s">
        <v>13</v>
      </c>
      <c r="D374" s="7" t="s">
        <v>21</v>
      </c>
      <c r="E374" s="5">
        <v>67.0</v>
      </c>
      <c r="F374" s="5">
        <v>198.0</v>
      </c>
      <c r="G374" t="str">
        <f t="shared" si="7"/>
        <v>31.03167421</v>
      </c>
    </row>
    <row r="375">
      <c r="A375" s="6">
        <v>41901.0</v>
      </c>
      <c r="B375" s="5" t="s">
        <v>12</v>
      </c>
      <c r="C375" s="5" t="s">
        <v>13</v>
      </c>
      <c r="D375" s="7" t="s">
        <v>21</v>
      </c>
      <c r="E375" s="5">
        <v>68.0</v>
      </c>
      <c r="F375" s="5">
        <v>169.0</v>
      </c>
      <c r="G375" t="str">
        <f t="shared" si="7"/>
        <v>26.48663102</v>
      </c>
    </row>
    <row r="376">
      <c r="A376" s="6">
        <v>41901.0</v>
      </c>
      <c r="B376" s="5" t="s">
        <v>12</v>
      </c>
      <c r="C376" s="5" t="s">
        <v>13</v>
      </c>
      <c r="D376" s="7" t="s">
        <v>21</v>
      </c>
      <c r="E376" s="5">
        <v>69.0</v>
      </c>
      <c r="F376" s="5">
        <v>181.0</v>
      </c>
      <c r="G376" t="str">
        <f t="shared" si="7"/>
        <v>28.36733854</v>
      </c>
    </row>
    <row r="377">
      <c r="A377" s="6">
        <v>41901.0</v>
      </c>
      <c r="B377" s="5" t="s">
        <v>12</v>
      </c>
      <c r="C377" s="5" t="s">
        <v>13</v>
      </c>
      <c r="D377" s="7" t="s">
        <v>21</v>
      </c>
      <c r="E377" s="5">
        <v>70.0</v>
      </c>
      <c r="F377" s="5">
        <v>132.0</v>
      </c>
      <c r="G377" t="str">
        <f t="shared" si="7"/>
        <v>20.6877828</v>
      </c>
    </row>
    <row r="378">
      <c r="A378" s="6">
        <v>41901.0</v>
      </c>
      <c r="B378" s="5" t="s">
        <v>12</v>
      </c>
      <c r="C378" s="5" t="s">
        <v>13</v>
      </c>
      <c r="D378" s="7" t="s">
        <v>21</v>
      </c>
      <c r="E378" s="5">
        <v>71.0</v>
      </c>
      <c r="F378" s="5">
        <v>160.0</v>
      </c>
      <c r="G378" t="str">
        <f t="shared" si="7"/>
        <v>25.07610037</v>
      </c>
    </row>
    <row r="379">
      <c r="A379" s="6">
        <v>41901.0</v>
      </c>
      <c r="B379" s="5" t="s">
        <v>12</v>
      </c>
      <c r="C379" s="5" t="s">
        <v>13</v>
      </c>
      <c r="D379" s="7" t="s">
        <v>21</v>
      </c>
      <c r="E379" s="5">
        <v>72.0</v>
      </c>
      <c r="F379" s="5">
        <v>140.0</v>
      </c>
      <c r="G379" t="str">
        <f t="shared" si="7"/>
        <v>21.94158782</v>
      </c>
    </row>
    <row r="380">
      <c r="A380" s="6">
        <v>41901.0</v>
      </c>
      <c r="B380" s="5" t="s">
        <v>12</v>
      </c>
      <c r="C380" s="5" t="s">
        <v>13</v>
      </c>
      <c r="D380" s="7" t="s">
        <v>21</v>
      </c>
      <c r="E380" s="5">
        <v>73.0</v>
      </c>
      <c r="F380" s="5">
        <v>176.0</v>
      </c>
      <c r="G380" t="str">
        <f t="shared" si="7"/>
        <v>27.58371041</v>
      </c>
    </row>
    <row r="381">
      <c r="A381" s="6">
        <v>41901.0</v>
      </c>
      <c r="B381" s="5" t="s">
        <v>12</v>
      </c>
      <c r="C381" s="5" t="s">
        <v>13</v>
      </c>
      <c r="D381" s="7" t="s">
        <v>21</v>
      </c>
      <c r="E381" s="5">
        <v>74.0</v>
      </c>
      <c r="F381" s="5">
        <v>216.0</v>
      </c>
      <c r="G381" t="str">
        <f t="shared" si="7"/>
        <v>33.8527355</v>
      </c>
    </row>
    <row r="382">
      <c r="A382" s="6">
        <v>41901.0</v>
      </c>
      <c r="B382" s="5" t="s">
        <v>12</v>
      </c>
      <c r="C382" s="5" t="s">
        <v>13</v>
      </c>
      <c r="D382" s="7" t="s">
        <v>21</v>
      </c>
      <c r="E382" s="5">
        <v>75.0</v>
      </c>
      <c r="F382" s="5">
        <v>170.0</v>
      </c>
      <c r="G382" t="str">
        <f t="shared" si="7"/>
        <v>26.64335664</v>
      </c>
    </row>
    <row r="383">
      <c r="A383" s="6">
        <v>41901.0</v>
      </c>
      <c r="B383" s="5" t="s">
        <v>12</v>
      </c>
      <c r="C383" s="5" t="s">
        <v>13</v>
      </c>
      <c r="D383" s="7" t="s">
        <v>21</v>
      </c>
      <c r="E383" s="5">
        <v>76.0</v>
      </c>
      <c r="F383" s="5">
        <v>177.0</v>
      </c>
      <c r="G383" t="str">
        <f t="shared" si="7"/>
        <v>27.74043603</v>
      </c>
    </row>
    <row r="384">
      <c r="A384" s="6">
        <v>41901.0</v>
      </c>
      <c r="B384" s="5" t="s">
        <v>12</v>
      </c>
      <c r="C384" s="5" t="s">
        <v>13</v>
      </c>
      <c r="D384" s="7" t="s">
        <v>21</v>
      </c>
      <c r="E384" s="5">
        <v>77.0</v>
      </c>
      <c r="F384" s="5">
        <v>207.0</v>
      </c>
      <c r="G384" t="str">
        <f t="shared" si="7"/>
        <v>32.44220485</v>
      </c>
    </row>
    <row r="385">
      <c r="A385" s="6">
        <v>41901.0</v>
      </c>
      <c r="B385" s="5" t="s">
        <v>12</v>
      </c>
      <c r="C385" s="5" t="s">
        <v>13</v>
      </c>
      <c r="D385" s="7" t="s">
        <v>21</v>
      </c>
      <c r="E385" s="5">
        <v>78.0</v>
      </c>
      <c r="F385" s="5">
        <v>172.0</v>
      </c>
      <c r="G385" t="str">
        <f t="shared" si="7"/>
        <v>26.9568079</v>
      </c>
    </row>
    <row r="386">
      <c r="A386" s="6">
        <v>41901.0</v>
      </c>
      <c r="B386" s="5" t="s">
        <v>12</v>
      </c>
      <c r="C386" s="5" t="s">
        <v>13</v>
      </c>
      <c r="D386" s="7" t="s">
        <v>14</v>
      </c>
      <c r="E386" s="5">
        <v>1.0</v>
      </c>
      <c r="F386" s="5">
        <v>204.0</v>
      </c>
      <c r="G386" t="str">
        <f t="shared" ref="G386:G388" si="8">F386/7.573490814</f>
        <v>26.93605961</v>
      </c>
    </row>
    <row r="387">
      <c r="A387" s="6">
        <v>41901.0</v>
      </c>
      <c r="B387" s="5" t="s">
        <v>12</v>
      </c>
      <c r="C387" s="5" t="s">
        <v>13</v>
      </c>
      <c r="D387" s="7" t="s">
        <v>14</v>
      </c>
      <c r="E387" s="5">
        <v>2.0</v>
      </c>
      <c r="F387" s="5">
        <v>122.0</v>
      </c>
      <c r="G387" t="str">
        <f t="shared" si="8"/>
        <v>16.10881996</v>
      </c>
    </row>
    <row r="388">
      <c r="A388" s="6">
        <v>41901.0</v>
      </c>
      <c r="B388" s="5" t="s">
        <v>12</v>
      </c>
      <c r="C388" s="5" t="s">
        <v>13</v>
      </c>
      <c r="D388" s="7" t="s">
        <v>14</v>
      </c>
      <c r="E388" s="5">
        <v>3.0</v>
      </c>
      <c r="F388" s="5">
        <v>187.0</v>
      </c>
      <c r="G388" t="str">
        <f t="shared" si="8"/>
        <v>24.69138797</v>
      </c>
    </row>
    <row r="389">
      <c r="A389" s="6">
        <v>41901.0</v>
      </c>
      <c r="B389" s="5" t="s">
        <v>12</v>
      </c>
      <c r="C389" s="5" t="s">
        <v>13</v>
      </c>
      <c r="D389" s="7" t="s">
        <v>18</v>
      </c>
      <c r="E389" s="5">
        <v>1.0</v>
      </c>
      <c r="F389" s="5">
        <v>253.0</v>
      </c>
      <c r="G389" t="str">
        <f t="shared" ref="G389:G450" si="9">F389/7.099737533</f>
        <v>35.63512015</v>
      </c>
    </row>
    <row r="390">
      <c r="A390" s="6">
        <v>41901.0</v>
      </c>
      <c r="B390" s="5" t="s">
        <v>12</v>
      </c>
      <c r="C390" s="5" t="s">
        <v>13</v>
      </c>
      <c r="D390" s="7" t="s">
        <v>18</v>
      </c>
      <c r="E390" s="5">
        <v>2.0</v>
      </c>
      <c r="F390" s="5">
        <v>259.0</v>
      </c>
      <c r="G390" t="str">
        <f t="shared" si="9"/>
        <v>36.48022181</v>
      </c>
    </row>
    <row r="391">
      <c r="A391" s="6">
        <v>41901.0</v>
      </c>
      <c r="B391" s="5" t="s">
        <v>12</v>
      </c>
      <c r="C391" s="5" t="s">
        <v>13</v>
      </c>
      <c r="D391" s="7" t="s">
        <v>18</v>
      </c>
      <c r="E391" s="5">
        <v>3.0</v>
      </c>
      <c r="F391" s="5">
        <v>155.0</v>
      </c>
      <c r="G391" t="str">
        <f t="shared" si="9"/>
        <v>21.83179298</v>
      </c>
    </row>
    <row r="392">
      <c r="A392" s="6">
        <v>41901.0</v>
      </c>
      <c r="B392" s="5" t="s">
        <v>12</v>
      </c>
      <c r="C392" s="5" t="s">
        <v>13</v>
      </c>
      <c r="D392" s="7" t="s">
        <v>18</v>
      </c>
      <c r="E392" s="5">
        <v>4.0</v>
      </c>
      <c r="F392" s="5">
        <v>167.0</v>
      </c>
      <c r="G392" t="str">
        <f t="shared" si="9"/>
        <v>23.5219963</v>
      </c>
    </row>
    <row r="393">
      <c r="A393" s="6">
        <v>41901.0</v>
      </c>
      <c r="B393" s="5" t="s">
        <v>12</v>
      </c>
      <c r="C393" s="5" t="s">
        <v>13</v>
      </c>
      <c r="D393" s="7" t="s">
        <v>18</v>
      </c>
      <c r="E393" s="5">
        <v>5.0</v>
      </c>
      <c r="F393" s="5">
        <v>208.0</v>
      </c>
      <c r="G393" t="str">
        <f t="shared" si="9"/>
        <v>29.29685767</v>
      </c>
    </row>
    <row r="394">
      <c r="A394" s="6">
        <v>41901.0</v>
      </c>
      <c r="B394" s="5" t="s">
        <v>12</v>
      </c>
      <c r="C394" s="5" t="s">
        <v>13</v>
      </c>
      <c r="D394" s="7" t="s">
        <v>18</v>
      </c>
      <c r="E394" s="5">
        <v>6.0</v>
      </c>
      <c r="F394" s="5">
        <v>134.0</v>
      </c>
      <c r="G394" t="str">
        <f t="shared" si="9"/>
        <v>18.87393715</v>
      </c>
    </row>
    <row r="395">
      <c r="A395" s="6">
        <v>41901.0</v>
      </c>
      <c r="B395" s="5" t="s">
        <v>12</v>
      </c>
      <c r="C395" s="5" t="s">
        <v>13</v>
      </c>
      <c r="D395" s="7" t="s">
        <v>18</v>
      </c>
      <c r="E395" s="5">
        <v>7.0</v>
      </c>
      <c r="F395" s="5">
        <v>200.0</v>
      </c>
      <c r="G395" t="str">
        <f t="shared" si="9"/>
        <v>28.17005545</v>
      </c>
    </row>
    <row r="396">
      <c r="A396" s="6">
        <v>41901.0</v>
      </c>
      <c r="B396" s="5" t="s">
        <v>12</v>
      </c>
      <c r="C396" s="5" t="s">
        <v>13</v>
      </c>
      <c r="D396" s="7" t="s">
        <v>18</v>
      </c>
      <c r="E396" s="5">
        <v>8.0</v>
      </c>
      <c r="F396" s="5">
        <v>204.0</v>
      </c>
      <c r="G396" t="str">
        <f t="shared" si="9"/>
        <v>28.73345656</v>
      </c>
    </row>
    <row r="397">
      <c r="A397" s="6">
        <v>41901.0</v>
      </c>
      <c r="B397" s="5" t="s">
        <v>12</v>
      </c>
      <c r="C397" s="5" t="s">
        <v>13</v>
      </c>
      <c r="D397" s="7" t="s">
        <v>18</v>
      </c>
      <c r="E397" s="5">
        <v>9.0</v>
      </c>
      <c r="F397" s="5">
        <v>237.0</v>
      </c>
      <c r="G397" t="str">
        <f t="shared" si="9"/>
        <v>33.38151571</v>
      </c>
    </row>
    <row r="398">
      <c r="A398" s="6">
        <v>41901.0</v>
      </c>
      <c r="B398" s="5" t="s">
        <v>12</v>
      </c>
      <c r="C398" s="5" t="s">
        <v>13</v>
      </c>
      <c r="D398" s="7" t="s">
        <v>18</v>
      </c>
      <c r="E398" s="5">
        <v>10.0</v>
      </c>
      <c r="F398" s="5">
        <v>237.0</v>
      </c>
      <c r="G398" t="str">
        <f t="shared" si="9"/>
        <v>33.38151571</v>
      </c>
    </row>
    <row r="399">
      <c r="A399" s="6">
        <v>41901.0</v>
      </c>
      <c r="B399" s="5" t="s">
        <v>12</v>
      </c>
      <c r="C399" s="5" t="s">
        <v>13</v>
      </c>
      <c r="D399" s="7" t="s">
        <v>18</v>
      </c>
      <c r="E399" s="5">
        <v>11.0</v>
      </c>
      <c r="F399" s="5">
        <v>260.0</v>
      </c>
      <c r="G399" t="str">
        <f t="shared" si="9"/>
        <v>36.62107209</v>
      </c>
    </row>
    <row r="400">
      <c r="A400" s="6">
        <v>41901.0</v>
      </c>
      <c r="B400" s="5" t="s">
        <v>12</v>
      </c>
      <c r="C400" s="5" t="s">
        <v>13</v>
      </c>
      <c r="D400" s="7" t="s">
        <v>18</v>
      </c>
      <c r="E400" s="5">
        <v>12.0</v>
      </c>
      <c r="F400" s="5">
        <v>234.0</v>
      </c>
      <c r="G400" t="str">
        <f t="shared" si="9"/>
        <v>32.95896488</v>
      </c>
    </row>
    <row r="401">
      <c r="A401" s="6">
        <v>41901.0</v>
      </c>
      <c r="B401" s="5" t="s">
        <v>12</v>
      </c>
      <c r="C401" s="5" t="s">
        <v>13</v>
      </c>
      <c r="D401" s="7" t="s">
        <v>18</v>
      </c>
      <c r="E401" s="5">
        <v>13.0</v>
      </c>
      <c r="F401" s="5">
        <v>191.0</v>
      </c>
      <c r="G401" t="str">
        <f t="shared" si="9"/>
        <v>26.90240296</v>
      </c>
    </row>
    <row r="402">
      <c r="A402" s="6">
        <v>41901.0</v>
      </c>
      <c r="B402" s="5" t="s">
        <v>12</v>
      </c>
      <c r="C402" s="5" t="s">
        <v>13</v>
      </c>
      <c r="D402" s="7" t="s">
        <v>18</v>
      </c>
      <c r="E402" s="5">
        <v>14.0</v>
      </c>
      <c r="F402" s="5">
        <v>212.0</v>
      </c>
      <c r="G402" t="str">
        <f t="shared" si="9"/>
        <v>29.86025878</v>
      </c>
    </row>
    <row r="403">
      <c r="A403" s="6">
        <v>41901.0</v>
      </c>
      <c r="B403" s="5" t="s">
        <v>12</v>
      </c>
      <c r="C403" s="5" t="s">
        <v>13</v>
      </c>
      <c r="D403" s="7" t="s">
        <v>18</v>
      </c>
      <c r="E403" s="5">
        <v>15.0</v>
      </c>
      <c r="F403" s="5">
        <v>164.0</v>
      </c>
      <c r="G403" t="str">
        <f t="shared" si="9"/>
        <v>23.09944547</v>
      </c>
    </row>
    <row r="404">
      <c r="A404" s="6">
        <v>41901.0</v>
      </c>
      <c r="B404" s="5" t="s">
        <v>12</v>
      </c>
      <c r="C404" s="5" t="s">
        <v>13</v>
      </c>
      <c r="D404" s="7" t="s">
        <v>18</v>
      </c>
      <c r="E404" s="5">
        <v>16.0</v>
      </c>
      <c r="F404" s="5">
        <v>243.0</v>
      </c>
      <c r="G404" t="str">
        <f t="shared" si="9"/>
        <v>34.22661737</v>
      </c>
    </row>
    <row r="405">
      <c r="A405" s="6">
        <v>41901.0</v>
      </c>
      <c r="B405" s="5" t="s">
        <v>12</v>
      </c>
      <c r="C405" s="5" t="s">
        <v>13</v>
      </c>
      <c r="D405" s="7" t="s">
        <v>18</v>
      </c>
      <c r="E405" s="5">
        <v>17.0</v>
      </c>
      <c r="F405" s="5">
        <v>149.0</v>
      </c>
      <c r="G405" t="str">
        <f t="shared" si="9"/>
        <v>20.98669131</v>
      </c>
    </row>
    <row r="406">
      <c r="A406" s="6">
        <v>41901.0</v>
      </c>
      <c r="B406" s="5" t="s">
        <v>12</v>
      </c>
      <c r="C406" s="5" t="s">
        <v>13</v>
      </c>
      <c r="D406" s="7" t="s">
        <v>18</v>
      </c>
      <c r="E406" s="5">
        <v>18.0</v>
      </c>
      <c r="F406" s="5">
        <v>236.0</v>
      </c>
      <c r="G406" t="str">
        <f t="shared" si="9"/>
        <v>33.24066543</v>
      </c>
    </row>
    <row r="407">
      <c r="A407" s="6">
        <v>41901.0</v>
      </c>
      <c r="B407" s="5" t="s">
        <v>12</v>
      </c>
      <c r="C407" s="5" t="s">
        <v>13</v>
      </c>
      <c r="D407" s="7" t="s">
        <v>18</v>
      </c>
      <c r="E407" s="5">
        <v>19.0</v>
      </c>
      <c r="F407" s="5">
        <v>206.0</v>
      </c>
      <c r="G407" t="str">
        <f t="shared" si="9"/>
        <v>29.01515712</v>
      </c>
    </row>
    <row r="408">
      <c r="A408" s="6">
        <v>41901.0</v>
      </c>
      <c r="B408" s="5" t="s">
        <v>12</v>
      </c>
      <c r="C408" s="5" t="s">
        <v>13</v>
      </c>
      <c r="D408" s="7" t="s">
        <v>18</v>
      </c>
      <c r="E408" s="5">
        <v>20.0</v>
      </c>
      <c r="F408" s="5">
        <v>244.0</v>
      </c>
      <c r="G408" t="str">
        <f t="shared" si="9"/>
        <v>34.36746765</v>
      </c>
    </row>
    <row r="409">
      <c r="A409" s="6">
        <v>41901.0</v>
      </c>
      <c r="B409" s="5" t="s">
        <v>12</v>
      </c>
      <c r="C409" s="5" t="s">
        <v>13</v>
      </c>
      <c r="D409" s="7" t="s">
        <v>18</v>
      </c>
      <c r="E409" s="5">
        <v>21.0</v>
      </c>
      <c r="F409" s="5">
        <v>190.0</v>
      </c>
      <c r="G409" t="str">
        <f t="shared" si="9"/>
        <v>26.76155268</v>
      </c>
    </row>
    <row r="410">
      <c r="A410" s="6">
        <v>41901.0</v>
      </c>
      <c r="B410" s="5" t="s">
        <v>12</v>
      </c>
      <c r="C410" s="5" t="s">
        <v>13</v>
      </c>
      <c r="D410" s="7" t="s">
        <v>18</v>
      </c>
      <c r="E410" s="5">
        <v>22.0</v>
      </c>
      <c r="F410" s="5">
        <v>173.0</v>
      </c>
      <c r="G410" t="str">
        <f t="shared" si="9"/>
        <v>24.36709797</v>
      </c>
    </row>
    <row r="411">
      <c r="A411" s="6">
        <v>41901.0</v>
      </c>
      <c r="B411" s="5" t="s">
        <v>12</v>
      </c>
      <c r="C411" s="5" t="s">
        <v>13</v>
      </c>
      <c r="D411" s="7" t="s">
        <v>18</v>
      </c>
      <c r="E411" s="5">
        <v>23.0</v>
      </c>
      <c r="F411" s="5">
        <v>213.0</v>
      </c>
      <c r="G411" t="str">
        <f t="shared" si="9"/>
        <v>30.00110906</v>
      </c>
    </row>
    <row r="412">
      <c r="A412" s="6">
        <v>41901.0</v>
      </c>
      <c r="B412" s="5" t="s">
        <v>12</v>
      </c>
      <c r="C412" s="5" t="s">
        <v>13</v>
      </c>
      <c r="D412" s="7" t="s">
        <v>18</v>
      </c>
      <c r="E412" s="5">
        <v>24.0</v>
      </c>
      <c r="F412" s="5">
        <v>255.0</v>
      </c>
      <c r="G412" t="str">
        <f t="shared" si="9"/>
        <v>35.9168207</v>
      </c>
    </row>
    <row r="413">
      <c r="A413" s="6">
        <v>41901.0</v>
      </c>
      <c r="B413" s="5" t="s">
        <v>12</v>
      </c>
      <c r="C413" s="5" t="s">
        <v>13</v>
      </c>
      <c r="D413" s="7" t="s">
        <v>18</v>
      </c>
      <c r="E413" s="5">
        <v>25.0</v>
      </c>
      <c r="F413" s="5">
        <v>221.0</v>
      </c>
      <c r="G413" t="str">
        <f t="shared" si="9"/>
        <v>31.12791127</v>
      </c>
    </row>
    <row r="414">
      <c r="A414" s="6">
        <v>41901.0</v>
      </c>
      <c r="B414" s="5" t="s">
        <v>12</v>
      </c>
      <c r="C414" s="5" t="s">
        <v>13</v>
      </c>
      <c r="D414" s="7" t="s">
        <v>18</v>
      </c>
      <c r="E414" s="5">
        <v>26.0</v>
      </c>
      <c r="F414" s="5">
        <v>189.0</v>
      </c>
      <c r="G414" t="str">
        <f t="shared" si="9"/>
        <v>26.6207024</v>
      </c>
    </row>
    <row r="415">
      <c r="A415" s="6">
        <v>41901.0</v>
      </c>
      <c r="B415" s="5" t="s">
        <v>12</v>
      </c>
      <c r="C415" s="5" t="s">
        <v>13</v>
      </c>
      <c r="D415" s="7" t="s">
        <v>18</v>
      </c>
      <c r="E415" s="5">
        <v>27.0</v>
      </c>
      <c r="F415" s="5">
        <v>142.0</v>
      </c>
      <c r="G415" t="str">
        <f t="shared" si="9"/>
        <v>20.00073937</v>
      </c>
    </row>
    <row r="416">
      <c r="A416" s="6">
        <v>41901.0</v>
      </c>
      <c r="B416" s="5" t="s">
        <v>12</v>
      </c>
      <c r="C416" s="5" t="s">
        <v>13</v>
      </c>
      <c r="D416" s="7" t="s">
        <v>18</v>
      </c>
      <c r="E416" s="5">
        <v>28.0</v>
      </c>
      <c r="F416" s="5">
        <v>214.0</v>
      </c>
      <c r="G416" t="str">
        <f t="shared" si="9"/>
        <v>30.14195933</v>
      </c>
    </row>
    <row r="417">
      <c r="A417" s="6">
        <v>41901.0</v>
      </c>
      <c r="B417" s="5" t="s">
        <v>12</v>
      </c>
      <c r="C417" s="5" t="s">
        <v>13</v>
      </c>
      <c r="D417" s="7" t="s">
        <v>18</v>
      </c>
      <c r="E417" s="5">
        <v>29.0</v>
      </c>
      <c r="F417" s="5">
        <v>185.0</v>
      </c>
      <c r="G417" t="str">
        <f t="shared" si="9"/>
        <v>26.05730129</v>
      </c>
    </row>
    <row r="418">
      <c r="A418" s="6">
        <v>41901.0</v>
      </c>
      <c r="B418" s="5" t="s">
        <v>12</v>
      </c>
      <c r="C418" s="5" t="s">
        <v>13</v>
      </c>
      <c r="D418" s="7" t="s">
        <v>18</v>
      </c>
      <c r="E418" s="5">
        <v>30.0</v>
      </c>
      <c r="F418" s="5">
        <v>188.0</v>
      </c>
      <c r="G418" t="str">
        <f t="shared" si="9"/>
        <v>26.47985212</v>
      </c>
    </row>
    <row r="419">
      <c r="A419" s="6">
        <v>41901.0</v>
      </c>
      <c r="B419" s="5" t="s">
        <v>12</v>
      </c>
      <c r="C419" s="5" t="s">
        <v>13</v>
      </c>
      <c r="D419" s="7" t="s">
        <v>18</v>
      </c>
      <c r="E419" s="5">
        <v>31.0</v>
      </c>
      <c r="F419" s="5">
        <v>216.0</v>
      </c>
      <c r="G419" t="str">
        <f t="shared" si="9"/>
        <v>30.42365989</v>
      </c>
    </row>
    <row r="420">
      <c r="A420" s="6">
        <v>41901.0</v>
      </c>
      <c r="B420" s="5" t="s">
        <v>12</v>
      </c>
      <c r="C420" s="5" t="s">
        <v>13</v>
      </c>
      <c r="D420" s="7" t="s">
        <v>18</v>
      </c>
      <c r="E420" s="5">
        <v>32.0</v>
      </c>
      <c r="F420" s="5">
        <v>185.0</v>
      </c>
      <c r="G420" t="str">
        <f t="shared" si="9"/>
        <v>26.05730129</v>
      </c>
    </row>
    <row r="421">
      <c r="A421" s="6">
        <v>41901.0</v>
      </c>
      <c r="B421" s="5" t="s">
        <v>12</v>
      </c>
      <c r="C421" s="5" t="s">
        <v>13</v>
      </c>
      <c r="D421" s="7" t="s">
        <v>18</v>
      </c>
      <c r="E421" s="5">
        <v>33.0</v>
      </c>
      <c r="F421" s="5">
        <v>190.0</v>
      </c>
      <c r="G421" t="str">
        <f t="shared" si="9"/>
        <v>26.76155268</v>
      </c>
    </row>
    <row r="422">
      <c r="A422" s="6">
        <v>41901.0</v>
      </c>
      <c r="B422" s="5" t="s">
        <v>12</v>
      </c>
      <c r="C422" s="5" t="s">
        <v>13</v>
      </c>
      <c r="D422" s="7" t="s">
        <v>18</v>
      </c>
      <c r="E422" s="5">
        <v>34.0</v>
      </c>
      <c r="F422" s="5">
        <v>209.0</v>
      </c>
      <c r="G422" t="str">
        <f t="shared" si="9"/>
        <v>29.43770795</v>
      </c>
    </row>
    <row r="423">
      <c r="A423" s="6">
        <v>41901.0</v>
      </c>
      <c r="B423" s="5" t="s">
        <v>12</v>
      </c>
      <c r="C423" s="5" t="s">
        <v>13</v>
      </c>
      <c r="D423" s="7" t="s">
        <v>18</v>
      </c>
      <c r="E423" s="5">
        <v>35.0</v>
      </c>
      <c r="F423" s="5">
        <v>221.0</v>
      </c>
      <c r="G423" t="str">
        <f t="shared" si="9"/>
        <v>31.12791127</v>
      </c>
    </row>
    <row r="424">
      <c r="A424" s="6">
        <v>41901.0</v>
      </c>
      <c r="B424" s="5" t="s">
        <v>12</v>
      </c>
      <c r="C424" s="5" t="s">
        <v>13</v>
      </c>
      <c r="D424" s="7" t="s">
        <v>18</v>
      </c>
      <c r="E424" s="5">
        <v>36.0</v>
      </c>
      <c r="F424" s="5">
        <v>159.0</v>
      </c>
      <c r="G424" t="str">
        <f t="shared" si="9"/>
        <v>22.39519408</v>
      </c>
    </row>
    <row r="425">
      <c r="A425" s="6">
        <v>41901.0</v>
      </c>
      <c r="B425" s="5" t="s">
        <v>12</v>
      </c>
      <c r="C425" s="5" t="s">
        <v>13</v>
      </c>
      <c r="D425" s="7" t="s">
        <v>18</v>
      </c>
      <c r="E425" s="5">
        <v>37.0</v>
      </c>
      <c r="F425" s="5">
        <v>235.0</v>
      </c>
      <c r="G425" t="str">
        <f t="shared" si="9"/>
        <v>33.09981516</v>
      </c>
    </row>
    <row r="426">
      <c r="A426" s="6">
        <v>41901.0</v>
      </c>
      <c r="B426" s="5" t="s">
        <v>12</v>
      </c>
      <c r="C426" s="5" t="s">
        <v>13</v>
      </c>
      <c r="D426" s="7" t="s">
        <v>18</v>
      </c>
      <c r="E426" s="5">
        <v>38.0</v>
      </c>
      <c r="F426" s="5">
        <v>192.0</v>
      </c>
      <c r="G426" t="str">
        <f t="shared" si="9"/>
        <v>27.04325323</v>
      </c>
    </row>
    <row r="427">
      <c r="A427" s="6">
        <v>41901.0</v>
      </c>
      <c r="B427" s="5" t="s">
        <v>12</v>
      </c>
      <c r="C427" s="5" t="s">
        <v>13</v>
      </c>
      <c r="D427" s="7" t="s">
        <v>18</v>
      </c>
      <c r="E427" s="5">
        <v>39.0</v>
      </c>
      <c r="F427" s="5">
        <v>194.0</v>
      </c>
      <c r="G427" t="str">
        <f t="shared" si="9"/>
        <v>27.32495379</v>
      </c>
    </row>
    <row r="428">
      <c r="A428" s="6">
        <v>41901.0</v>
      </c>
      <c r="B428" s="5" t="s">
        <v>12</v>
      </c>
      <c r="C428" s="5" t="s">
        <v>13</v>
      </c>
      <c r="D428" s="7" t="s">
        <v>18</v>
      </c>
      <c r="E428" s="5">
        <v>40.0</v>
      </c>
      <c r="F428" s="5">
        <v>166.0</v>
      </c>
      <c r="G428" t="str">
        <f t="shared" si="9"/>
        <v>23.38114603</v>
      </c>
    </row>
    <row r="429">
      <c r="A429" s="6">
        <v>41901.0</v>
      </c>
      <c r="B429" s="5" t="s">
        <v>12</v>
      </c>
      <c r="C429" s="5" t="s">
        <v>13</v>
      </c>
      <c r="D429" s="7" t="s">
        <v>18</v>
      </c>
      <c r="E429" s="5">
        <v>41.0</v>
      </c>
      <c r="F429" s="5">
        <v>171.0</v>
      </c>
      <c r="G429" t="str">
        <f t="shared" si="9"/>
        <v>24.08539741</v>
      </c>
    </row>
    <row r="430">
      <c r="A430" s="6">
        <v>41901.0</v>
      </c>
      <c r="B430" s="5" t="s">
        <v>12</v>
      </c>
      <c r="C430" s="5" t="s">
        <v>13</v>
      </c>
      <c r="D430" s="7" t="s">
        <v>18</v>
      </c>
      <c r="E430" s="5">
        <v>42.0</v>
      </c>
      <c r="F430" s="5">
        <v>222.0</v>
      </c>
      <c r="G430" t="str">
        <f t="shared" si="9"/>
        <v>31.26876155</v>
      </c>
    </row>
    <row r="431">
      <c r="A431" s="6">
        <v>41901.0</v>
      </c>
      <c r="B431" s="5" t="s">
        <v>12</v>
      </c>
      <c r="C431" s="5" t="s">
        <v>13</v>
      </c>
      <c r="D431" s="7" t="s">
        <v>18</v>
      </c>
      <c r="E431" s="5">
        <v>43.0</v>
      </c>
      <c r="F431" s="5">
        <v>209.0</v>
      </c>
      <c r="G431" t="str">
        <f t="shared" si="9"/>
        <v>29.43770795</v>
      </c>
    </row>
    <row r="432">
      <c r="A432" s="6">
        <v>41901.0</v>
      </c>
      <c r="B432" s="5" t="s">
        <v>12</v>
      </c>
      <c r="C432" s="5" t="s">
        <v>13</v>
      </c>
      <c r="D432" s="7" t="s">
        <v>18</v>
      </c>
      <c r="E432" s="5">
        <v>44.0</v>
      </c>
      <c r="F432" s="5">
        <v>118.0</v>
      </c>
      <c r="G432" t="str">
        <f t="shared" si="9"/>
        <v>16.62033272</v>
      </c>
    </row>
    <row r="433">
      <c r="A433" s="6">
        <v>41901.0</v>
      </c>
      <c r="B433" s="5" t="s">
        <v>12</v>
      </c>
      <c r="C433" s="5" t="s">
        <v>13</v>
      </c>
      <c r="D433" s="7" t="s">
        <v>18</v>
      </c>
      <c r="E433" s="5">
        <v>45.0</v>
      </c>
      <c r="F433" s="5">
        <v>139.0</v>
      </c>
      <c r="G433" t="str">
        <f t="shared" si="9"/>
        <v>19.57818854</v>
      </c>
    </row>
    <row r="434">
      <c r="A434" s="6">
        <v>41901.0</v>
      </c>
      <c r="B434" s="5" t="s">
        <v>12</v>
      </c>
      <c r="C434" s="5" t="s">
        <v>13</v>
      </c>
      <c r="D434" s="7" t="s">
        <v>18</v>
      </c>
      <c r="E434" s="5">
        <v>46.0</v>
      </c>
      <c r="F434" s="5">
        <v>220.0</v>
      </c>
      <c r="G434" t="str">
        <f t="shared" si="9"/>
        <v>30.987061</v>
      </c>
    </row>
    <row r="435">
      <c r="A435" s="6">
        <v>41901.0</v>
      </c>
      <c r="B435" s="5" t="s">
        <v>12</v>
      </c>
      <c r="C435" s="5" t="s">
        <v>13</v>
      </c>
      <c r="D435" s="7" t="s">
        <v>18</v>
      </c>
      <c r="E435" s="5">
        <v>47.0</v>
      </c>
      <c r="F435" s="5">
        <v>185.0</v>
      </c>
      <c r="G435" t="str">
        <f t="shared" si="9"/>
        <v>26.05730129</v>
      </c>
    </row>
    <row r="436">
      <c r="A436" s="6">
        <v>41901.0</v>
      </c>
      <c r="B436" s="5" t="s">
        <v>12</v>
      </c>
      <c r="C436" s="5" t="s">
        <v>13</v>
      </c>
      <c r="D436" s="7" t="s">
        <v>18</v>
      </c>
      <c r="E436" s="5">
        <v>48.0</v>
      </c>
      <c r="F436" s="5">
        <v>209.0</v>
      </c>
      <c r="G436" t="str">
        <f t="shared" si="9"/>
        <v>29.43770795</v>
      </c>
    </row>
    <row r="437">
      <c r="A437" s="6">
        <v>41901.0</v>
      </c>
      <c r="B437" s="5" t="s">
        <v>12</v>
      </c>
      <c r="C437" s="5" t="s">
        <v>13</v>
      </c>
      <c r="D437" s="7" t="s">
        <v>18</v>
      </c>
      <c r="E437" s="5">
        <v>49.0</v>
      </c>
      <c r="F437" s="5">
        <v>228.0</v>
      </c>
      <c r="G437" t="str">
        <f t="shared" si="9"/>
        <v>32.11386322</v>
      </c>
    </row>
    <row r="438">
      <c r="A438" s="6">
        <v>41901.0</v>
      </c>
      <c r="B438" s="5" t="s">
        <v>12</v>
      </c>
      <c r="C438" s="5" t="s">
        <v>13</v>
      </c>
      <c r="D438" s="7" t="s">
        <v>18</v>
      </c>
      <c r="E438" s="5">
        <v>50.0</v>
      </c>
      <c r="F438" s="5">
        <v>255.0</v>
      </c>
      <c r="G438" t="str">
        <f t="shared" si="9"/>
        <v>35.9168207</v>
      </c>
    </row>
    <row r="439">
      <c r="A439" s="6">
        <v>41901.0</v>
      </c>
      <c r="B439" s="5" t="s">
        <v>12</v>
      </c>
      <c r="C439" s="5" t="s">
        <v>13</v>
      </c>
      <c r="D439" s="7" t="s">
        <v>18</v>
      </c>
      <c r="E439" s="5">
        <v>51.0</v>
      </c>
      <c r="F439" s="5">
        <v>170.0</v>
      </c>
      <c r="G439" t="str">
        <f t="shared" si="9"/>
        <v>23.94454713</v>
      </c>
    </row>
    <row r="440">
      <c r="A440" s="6">
        <v>41901.0</v>
      </c>
      <c r="B440" s="5" t="s">
        <v>12</v>
      </c>
      <c r="C440" s="5" t="s">
        <v>13</v>
      </c>
      <c r="D440" s="7" t="s">
        <v>18</v>
      </c>
      <c r="E440" s="5">
        <v>52.0</v>
      </c>
      <c r="F440" s="5">
        <v>255.0</v>
      </c>
      <c r="G440" t="str">
        <f t="shared" si="9"/>
        <v>35.9168207</v>
      </c>
    </row>
    <row r="441">
      <c r="A441" s="6">
        <v>41901.0</v>
      </c>
      <c r="B441" s="5" t="s">
        <v>12</v>
      </c>
      <c r="C441" s="5" t="s">
        <v>13</v>
      </c>
      <c r="D441" s="7" t="s">
        <v>18</v>
      </c>
      <c r="E441" s="5">
        <v>53.0</v>
      </c>
      <c r="F441" s="5">
        <v>214.0</v>
      </c>
      <c r="G441" t="str">
        <f t="shared" si="9"/>
        <v>30.14195933</v>
      </c>
    </row>
    <row r="442">
      <c r="A442" s="6">
        <v>41901.0</v>
      </c>
      <c r="B442" s="5" t="s">
        <v>12</v>
      </c>
      <c r="C442" s="5" t="s">
        <v>13</v>
      </c>
      <c r="D442" s="7" t="s">
        <v>18</v>
      </c>
      <c r="E442" s="5">
        <v>54.0</v>
      </c>
      <c r="F442" s="5">
        <v>146.0</v>
      </c>
      <c r="G442" t="str">
        <f t="shared" si="9"/>
        <v>20.56414048</v>
      </c>
    </row>
    <row r="443">
      <c r="A443" s="6">
        <v>41901.0</v>
      </c>
      <c r="B443" s="5" t="s">
        <v>12</v>
      </c>
      <c r="C443" s="5" t="s">
        <v>13</v>
      </c>
      <c r="D443" s="7" t="s">
        <v>18</v>
      </c>
      <c r="E443" s="5">
        <v>55.0</v>
      </c>
      <c r="F443" s="5">
        <v>210.0</v>
      </c>
      <c r="G443" t="str">
        <f t="shared" si="9"/>
        <v>29.57855822</v>
      </c>
    </row>
    <row r="444">
      <c r="A444" s="6">
        <v>41901.0</v>
      </c>
      <c r="B444" s="5" t="s">
        <v>12</v>
      </c>
      <c r="C444" s="5" t="s">
        <v>13</v>
      </c>
      <c r="D444" s="7" t="s">
        <v>18</v>
      </c>
      <c r="E444" s="5">
        <v>56.0</v>
      </c>
      <c r="F444" s="5">
        <v>234.0</v>
      </c>
      <c r="G444" t="str">
        <f t="shared" si="9"/>
        <v>32.95896488</v>
      </c>
    </row>
    <row r="445">
      <c r="A445" s="6">
        <v>41901.0</v>
      </c>
      <c r="B445" s="5" t="s">
        <v>12</v>
      </c>
      <c r="C445" s="5" t="s">
        <v>13</v>
      </c>
      <c r="D445" s="7" t="s">
        <v>18</v>
      </c>
      <c r="E445" s="5">
        <v>57.0</v>
      </c>
      <c r="F445" s="5">
        <v>183.0</v>
      </c>
      <c r="G445" t="str">
        <f t="shared" si="9"/>
        <v>25.77560074</v>
      </c>
    </row>
    <row r="446">
      <c r="A446" s="6">
        <v>41901.0</v>
      </c>
      <c r="B446" s="5" t="s">
        <v>12</v>
      </c>
      <c r="C446" s="5" t="s">
        <v>13</v>
      </c>
      <c r="D446" s="7" t="s">
        <v>18</v>
      </c>
      <c r="E446" s="5">
        <v>58.0</v>
      </c>
      <c r="F446" s="5">
        <v>268.0</v>
      </c>
      <c r="G446" t="str">
        <f t="shared" si="9"/>
        <v>37.74787431</v>
      </c>
    </row>
    <row r="447">
      <c r="A447" s="6">
        <v>41901.0</v>
      </c>
      <c r="B447" s="5" t="s">
        <v>12</v>
      </c>
      <c r="C447" s="5" t="s">
        <v>13</v>
      </c>
      <c r="D447" s="7" t="s">
        <v>18</v>
      </c>
      <c r="E447" s="5">
        <v>59.0</v>
      </c>
      <c r="F447" s="5">
        <v>156.0</v>
      </c>
      <c r="G447" t="str">
        <f t="shared" si="9"/>
        <v>21.97264325</v>
      </c>
    </row>
    <row r="448">
      <c r="A448" s="6">
        <v>41901.0</v>
      </c>
      <c r="B448" s="5" t="s">
        <v>12</v>
      </c>
      <c r="C448" s="5" t="s">
        <v>13</v>
      </c>
      <c r="D448" s="7" t="s">
        <v>18</v>
      </c>
      <c r="E448" s="5">
        <v>60.0</v>
      </c>
      <c r="F448" s="5">
        <v>203.0</v>
      </c>
      <c r="G448" t="str">
        <f t="shared" si="9"/>
        <v>28.59260628</v>
      </c>
    </row>
    <row r="449">
      <c r="A449" s="6">
        <v>41901.0</v>
      </c>
      <c r="B449" s="5" t="s">
        <v>12</v>
      </c>
      <c r="C449" s="5" t="s">
        <v>13</v>
      </c>
      <c r="D449" s="7" t="s">
        <v>18</v>
      </c>
      <c r="E449" s="5">
        <v>61.0</v>
      </c>
      <c r="F449" s="5">
        <v>214.0</v>
      </c>
      <c r="G449" t="str">
        <f t="shared" si="9"/>
        <v>30.14195933</v>
      </c>
    </row>
    <row r="450">
      <c r="A450" s="6">
        <v>41901.0</v>
      </c>
      <c r="B450" s="5" t="s">
        <v>12</v>
      </c>
      <c r="C450" s="5" t="s">
        <v>13</v>
      </c>
      <c r="D450" s="7" t="s">
        <v>18</v>
      </c>
      <c r="E450" s="5">
        <v>62.0</v>
      </c>
      <c r="F450" s="5">
        <v>232.0</v>
      </c>
      <c r="G450" t="str">
        <f t="shared" si="9"/>
        <v>32.67726432</v>
      </c>
    </row>
    <row r="451">
      <c r="A451" s="6">
        <v>41901.0</v>
      </c>
      <c r="B451" s="5" t="s">
        <v>12</v>
      </c>
      <c r="C451" s="5" t="s">
        <v>22</v>
      </c>
      <c r="D451" s="7" t="s">
        <v>14</v>
      </c>
      <c r="E451" s="5">
        <v>1.0</v>
      </c>
      <c r="F451" s="5">
        <v>249.0</v>
      </c>
      <c r="G451" t="str">
        <f t="shared" ref="G451:G525" si="10">F451/7.24015748</f>
        <v>34.39151713</v>
      </c>
    </row>
    <row r="452">
      <c r="A452" s="6">
        <v>41901.0</v>
      </c>
      <c r="B452" s="5" t="s">
        <v>12</v>
      </c>
      <c r="C452" s="5" t="s">
        <v>22</v>
      </c>
      <c r="D452" s="7" t="s">
        <v>14</v>
      </c>
      <c r="E452" s="5">
        <v>2.0</v>
      </c>
      <c r="F452" s="5">
        <v>210.0</v>
      </c>
      <c r="G452" t="str">
        <f t="shared" si="10"/>
        <v>29.00489397</v>
      </c>
    </row>
    <row r="453">
      <c r="A453" s="6">
        <v>41901.0</v>
      </c>
      <c r="B453" s="5" t="s">
        <v>12</v>
      </c>
      <c r="C453" s="5" t="s">
        <v>22</v>
      </c>
      <c r="D453" s="7" t="s">
        <v>14</v>
      </c>
      <c r="E453" s="5">
        <v>3.0</v>
      </c>
      <c r="F453" s="5">
        <v>257.0</v>
      </c>
      <c r="G453" t="str">
        <f t="shared" si="10"/>
        <v>35.49646547</v>
      </c>
    </row>
    <row r="454">
      <c r="A454" s="6">
        <v>41901.0</v>
      </c>
      <c r="B454" s="5" t="s">
        <v>12</v>
      </c>
      <c r="C454" s="5" t="s">
        <v>22</v>
      </c>
      <c r="D454" s="7" t="s">
        <v>14</v>
      </c>
      <c r="E454" s="5">
        <v>4.0</v>
      </c>
      <c r="F454" s="5">
        <v>167.0</v>
      </c>
      <c r="G454" t="str">
        <f t="shared" si="10"/>
        <v>23.06579663</v>
      </c>
    </row>
    <row r="455">
      <c r="A455" s="6">
        <v>41901.0</v>
      </c>
      <c r="B455" s="5" t="s">
        <v>12</v>
      </c>
      <c r="C455" s="5" t="s">
        <v>22</v>
      </c>
      <c r="D455" s="7" t="s">
        <v>14</v>
      </c>
      <c r="E455" s="5">
        <v>5.0</v>
      </c>
      <c r="F455" s="5">
        <v>227.0</v>
      </c>
      <c r="G455" t="str">
        <f t="shared" si="10"/>
        <v>31.35290919</v>
      </c>
    </row>
    <row r="456">
      <c r="A456" s="6">
        <v>41901.0</v>
      </c>
      <c r="B456" s="5" t="s">
        <v>12</v>
      </c>
      <c r="C456" s="5" t="s">
        <v>22</v>
      </c>
      <c r="D456" s="7" t="s">
        <v>14</v>
      </c>
      <c r="E456" s="5">
        <v>6.0</v>
      </c>
      <c r="F456" s="5">
        <v>291.0</v>
      </c>
      <c r="G456" t="str">
        <f t="shared" si="10"/>
        <v>40.19249592</v>
      </c>
    </row>
    <row r="457">
      <c r="A457" s="6">
        <v>41901.0</v>
      </c>
      <c r="B457" s="5" t="s">
        <v>12</v>
      </c>
      <c r="C457" s="5" t="s">
        <v>22</v>
      </c>
      <c r="D457" s="7" t="s">
        <v>14</v>
      </c>
      <c r="E457" s="5">
        <v>7.0</v>
      </c>
      <c r="F457" s="5">
        <v>355.0</v>
      </c>
      <c r="G457" t="str">
        <f t="shared" si="10"/>
        <v>49.03208266</v>
      </c>
    </row>
    <row r="458">
      <c r="A458" s="6">
        <v>41901.0</v>
      </c>
      <c r="B458" s="5" t="s">
        <v>12</v>
      </c>
      <c r="C458" s="5" t="s">
        <v>22</v>
      </c>
      <c r="D458" s="7" t="s">
        <v>14</v>
      </c>
      <c r="E458" s="5">
        <v>8.0</v>
      </c>
      <c r="F458" s="5">
        <v>276.0</v>
      </c>
      <c r="G458" t="str">
        <f t="shared" si="10"/>
        <v>38.12071778</v>
      </c>
    </row>
    <row r="459">
      <c r="A459" s="6">
        <v>41901.0</v>
      </c>
      <c r="B459" s="5" t="s">
        <v>12</v>
      </c>
      <c r="C459" s="5" t="s">
        <v>22</v>
      </c>
      <c r="D459" s="7" t="s">
        <v>14</v>
      </c>
      <c r="E459" s="5">
        <v>9.0</v>
      </c>
      <c r="F459" s="5">
        <v>250.0</v>
      </c>
      <c r="G459" t="str">
        <f t="shared" si="10"/>
        <v>34.52963567</v>
      </c>
    </row>
    <row r="460">
      <c r="A460" s="6">
        <v>41901.0</v>
      </c>
      <c r="B460" s="5" t="s">
        <v>12</v>
      </c>
      <c r="C460" s="5" t="s">
        <v>22</v>
      </c>
      <c r="D460" s="7" t="s">
        <v>14</v>
      </c>
      <c r="E460" s="5">
        <v>10.0</v>
      </c>
      <c r="F460" s="5">
        <v>283.0</v>
      </c>
      <c r="G460" t="str">
        <f t="shared" si="10"/>
        <v>39.08754758</v>
      </c>
    </row>
    <row r="461">
      <c r="A461" s="6">
        <v>41901.0</v>
      </c>
      <c r="B461" s="5" t="s">
        <v>12</v>
      </c>
      <c r="C461" s="5" t="s">
        <v>22</v>
      </c>
      <c r="D461" s="7" t="s">
        <v>14</v>
      </c>
      <c r="E461" s="5">
        <v>11.0</v>
      </c>
      <c r="F461" s="5">
        <v>223.0</v>
      </c>
      <c r="G461" t="str">
        <f t="shared" si="10"/>
        <v>30.80043502</v>
      </c>
    </row>
    <row r="462">
      <c r="A462" s="6">
        <v>41901.0</v>
      </c>
      <c r="B462" s="5" t="s">
        <v>12</v>
      </c>
      <c r="C462" s="5" t="s">
        <v>22</v>
      </c>
      <c r="D462" s="7" t="s">
        <v>14</v>
      </c>
      <c r="E462" s="5">
        <v>12.0</v>
      </c>
      <c r="F462" s="5">
        <v>251.0</v>
      </c>
      <c r="G462" t="str">
        <f t="shared" si="10"/>
        <v>34.66775422</v>
      </c>
    </row>
    <row r="463">
      <c r="A463" s="6">
        <v>41901.0</v>
      </c>
      <c r="B463" s="5" t="s">
        <v>12</v>
      </c>
      <c r="C463" s="5" t="s">
        <v>22</v>
      </c>
      <c r="D463" s="7" t="s">
        <v>14</v>
      </c>
      <c r="E463" s="5">
        <v>13.0</v>
      </c>
      <c r="F463" s="5">
        <v>245.0</v>
      </c>
      <c r="G463" t="str">
        <f t="shared" si="10"/>
        <v>33.83904296</v>
      </c>
    </row>
    <row r="464">
      <c r="A464" s="6">
        <v>41901.0</v>
      </c>
      <c r="B464" s="5" t="s">
        <v>12</v>
      </c>
      <c r="C464" s="5" t="s">
        <v>22</v>
      </c>
      <c r="D464" s="7" t="s">
        <v>14</v>
      </c>
      <c r="E464" s="5">
        <v>14.0</v>
      </c>
      <c r="F464" s="5">
        <v>270.0</v>
      </c>
      <c r="G464" t="str">
        <f t="shared" si="10"/>
        <v>37.29200653</v>
      </c>
    </row>
    <row r="465">
      <c r="A465" s="6">
        <v>41901.0</v>
      </c>
      <c r="B465" s="5" t="s">
        <v>12</v>
      </c>
      <c r="C465" s="5" t="s">
        <v>22</v>
      </c>
      <c r="D465" s="7" t="s">
        <v>14</v>
      </c>
      <c r="E465" s="5">
        <v>15.0</v>
      </c>
      <c r="F465" s="5">
        <v>284.0</v>
      </c>
      <c r="G465" t="str">
        <f t="shared" si="10"/>
        <v>39.22566612</v>
      </c>
    </row>
    <row r="466">
      <c r="A466" s="6">
        <v>41901.0</v>
      </c>
      <c r="B466" s="5" t="s">
        <v>12</v>
      </c>
      <c r="C466" s="5" t="s">
        <v>22</v>
      </c>
      <c r="D466" s="7" t="s">
        <v>14</v>
      </c>
      <c r="E466" s="5">
        <v>16.0</v>
      </c>
      <c r="F466" s="5">
        <v>165.0</v>
      </c>
      <c r="G466" t="str">
        <f t="shared" si="10"/>
        <v>22.78955954</v>
      </c>
    </row>
    <row r="467">
      <c r="A467" s="6">
        <v>41901.0</v>
      </c>
      <c r="B467" s="5" t="s">
        <v>12</v>
      </c>
      <c r="C467" s="5" t="s">
        <v>22</v>
      </c>
      <c r="D467" s="7" t="s">
        <v>14</v>
      </c>
      <c r="E467" s="5">
        <v>17.0</v>
      </c>
      <c r="F467" s="5">
        <v>208.0</v>
      </c>
      <c r="G467" t="str">
        <f t="shared" si="10"/>
        <v>28.72865688</v>
      </c>
    </row>
    <row r="468">
      <c r="A468" s="6">
        <v>41901.0</v>
      </c>
      <c r="B468" s="5" t="s">
        <v>12</v>
      </c>
      <c r="C468" s="5" t="s">
        <v>22</v>
      </c>
      <c r="D468" s="7" t="s">
        <v>14</v>
      </c>
      <c r="E468" s="5">
        <v>18.0</v>
      </c>
      <c r="F468" s="5">
        <v>235.0</v>
      </c>
      <c r="G468" t="str">
        <f t="shared" si="10"/>
        <v>32.45785753</v>
      </c>
    </row>
    <row r="469">
      <c r="A469" s="6">
        <v>41901.0</v>
      </c>
      <c r="B469" s="5" t="s">
        <v>12</v>
      </c>
      <c r="C469" s="5" t="s">
        <v>22</v>
      </c>
      <c r="D469" s="7" t="s">
        <v>14</v>
      </c>
      <c r="E469" s="5">
        <v>19.0</v>
      </c>
      <c r="F469" s="5">
        <v>248.0</v>
      </c>
      <c r="G469" t="str">
        <f t="shared" si="10"/>
        <v>34.25339859</v>
      </c>
    </row>
    <row r="470">
      <c r="A470" s="6">
        <v>41901.0</v>
      </c>
      <c r="B470" s="5" t="s">
        <v>12</v>
      </c>
      <c r="C470" s="5" t="s">
        <v>22</v>
      </c>
      <c r="D470" s="7" t="s">
        <v>14</v>
      </c>
      <c r="E470" s="5">
        <v>20.0</v>
      </c>
      <c r="F470" s="5">
        <v>187.0</v>
      </c>
      <c r="G470" t="str">
        <f t="shared" si="10"/>
        <v>25.82816748</v>
      </c>
    </row>
    <row r="471">
      <c r="A471" s="6">
        <v>41901.0</v>
      </c>
      <c r="B471" s="5" t="s">
        <v>12</v>
      </c>
      <c r="C471" s="5" t="s">
        <v>22</v>
      </c>
      <c r="D471" s="7" t="s">
        <v>14</v>
      </c>
      <c r="E471" s="5">
        <v>21.0</v>
      </c>
      <c r="F471" s="5">
        <v>229.0</v>
      </c>
      <c r="G471" t="str">
        <f t="shared" si="10"/>
        <v>31.62914628</v>
      </c>
    </row>
    <row r="472">
      <c r="A472" s="6">
        <v>41901.0</v>
      </c>
      <c r="B472" s="5" t="s">
        <v>12</v>
      </c>
      <c r="C472" s="5" t="s">
        <v>22</v>
      </c>
      <c r="D472" s="7" t="s">
        <v>14</v>
      </c>
      <c r="E472" s="5">
        <v>22.0</v>
      </c>
      <c r="F472" s="5">
        <v>241.0</v>
      </c>
      <c r="G472" t="str">
        <f t="shared" si="10"/>
        <v>33.28656879</v>
      </c>
    </row>
    <row r="473">
      <c r="A473" s="6">
        <v>41901.0</v>
      </c>
      <c r="B473" s="5" t="s">
        <v>12</v>
      </c>
      <c r="C473" s="5" t="s">
        <v>22</v>
      </c>
      <c r="D473" s="7" t="s">
        <v>14</v>
      </c>
      <c r="E473" s="5">
        <v>23.0</v>
      </c>
      <c r="F473" s="5">
        <v>214.0</v>
      </c>
      <c r="G473" t="str">
        <f t="shared" si="10"/>
        <v>29.55736814</v>
      </c>
    </row>
    <row r="474">
      <c r="A474" s="6">
        <v>41901.0</v>
      </c>
      <c r="B474" s="5" t="s">
        <v>12</v>
      </c>
      <c r="C474" s="5" t="s">
        <v>22</v>
      </c>
      <c r="D474" s="7" t="s">
        <v>14</v>
      </c>
      <c r="E474" s="5">
        <v>24.0</v>
      </c>
      <c r="F474" s="5">
        <v>280.0</v>
      </c>
      <c r="G474" t="str">
        <f t="shared" si="10"/>
        <v>38.67319195</v>
      </c>
    </row>
    <row r="475">
      <c r="A475" s="6">
        <v>41901.0</v>
      </c>
      <c r="B475" s="5" t="s">
        <v>12</v>
      </c>
      <c r="C475" s="5" t="s">
        <v>22</v>
      </c>
      <c r="D475" s="7" t="s">
        <v>14</v>
      </c>
      <c r="E475" s="5">
        <v>25.0</v>
      </c>
      <c r="F475" s="5">
        <v>254.0</v>
      </c>
      <c r="G475" t="str">
        <f t="shared" si="10"/>
        <v>35.08210984</v>
      </c>
    </row>
    <row r="476">
      <c r="A476" s="6">
        <v>41901.0</v>
      </c>
      <c r="B476" s="5" t="s">
        <v>12</v>
      </c>
      <c r="C476" s="5" t="s">
        <v>22</v>
      </c>
      <c r="D476" s="7" t="s">
        <v>14</v>
      </c>
      <c r="E476" s="5">
        <v>26.0</v>
      </c>
      <c r="F476" s="5">
        <v>292.0</v>
      </c>
      <c r="G476" t="str">
        <f t="shared" si="10"/>
        <v>40.33061447</v>
      </c>
    </row>
    <row r="477">
      <c r="A477" s="6">
        <v>41901.0</v>
      </c>
      <c r="B477" s="5" t="s">
        <v>12</v>
      </c>
      <c r="C477" s="5" t="s">
        <v>22</v>
      </c>
      <c r="D477" s="7" t="s">
        <v>14</v>
      </c>
      <c r="E477" s="5">
        <v>27.0</v>
      </c>
      <c r="F477" s="5">
        <v>221.0</v>
      </c>
      <c r="G477" t="str">
        <f t="shared" si="10"/>
        <v>30.52419793</v>
      </c>
    </row>
    <row r="478">
      <c r="A478" s="6">
        <v>41901.0</v>
      </c>
      <c r="B478" s="5" t="s">
        <v>12</v>
      </c>
      <c r="C478" s="5" t="s">
        <v>22</v>
      </c>
      <c r="D478" s="7" t="s">
        <v>14</v>
      </c>
      <c r="E478" s="5">
        <v>28.0</v>
      </c>
      <c r="F478" s="5">
        <v>195.0</v>
      </c>
      <c r="G478" t="str">
        <f t="shared" si="10"/>
        <v>26.93311582</v>
      </c>
    </row>
    <row r="479">
      <c r="A479" s="6">
        <v>41901.0</v>
      </c>
      <c r="B479" s="5" t="s">
        <v>12</v>
      </c>
      <c r="C479" s="5" t="s">
        <v>22</v>
      </c>
      <c r="D479" s="7" t="s">
        <v>14</v>
      </c>
      <c r="E479" s="5">
        <v>29.0</v>
      </c>
      <c r="F479" s="5">
        <v>275.0</v>
      </c>
      <c r="G479" t="str">
        <f t="shared" si="10"/>
        <v>37.98259924</v>
      </c>
    </row>
    <row r="480">
      <c r="A480" s="6">
        <v>41901.0</v>
      </c>
      <c r="B480" s="5" t="s">
        <v>12</v>
      </c>
      <c r="C480" s="5" t="s">
        <v>22</v>
      </c>
      <c r="D480" s="7" t="s">
        <v>14</v>
      </c>
      <c r="E480" s="5">
        <v>30.0</v>
      </c>
      <c r="F480" s="5">
        <v>278.0</v>
      </c>
      <c r="G480" t="str">
        <f t="shared" si="10"/>
        <v>38.39695487</v>
      </c>
    </row>
    <row r="481">
      <c r="A481" s="6">
        <v>41901.0</v>
      </c>
      <c r="B481" s="5" t="s">
        <v>12</v>
      </c>
      <c r="C481" s="5" t="s">
        <v>22</v>
      </c>
      <c r="D481" s="7" t="s">
        <v>14</v>
      </c>
      <c r="E481" s="5">
        <v>31.0</v>
      </c>
      <c r="F481" s="5">
        <v>192.0</v>
      </c>
      <c r="G481" t="str">
        <f t="shared" si="10"/>
        <v>26.5187602</v>
      </c>
    </row>
    <row r="482">
      <c r="A482" s="6">
        <v>41901.0</v>
      </c>
      <c r="B482" s="5" t="s">
        <v>12</v>
      </c>
      <c r="C482" s="5" t="s">
        <v>22</v>
      </c>
      <c r="D482" s="7" t="s">
        <v>14</v>
      </c>
      <c r="E482" s="5">
        <v>32.0</v>
      </c>
      <c r="F482" s="5">
        <v>240.0</v>
      </c>
      <c r="G482" t="str">
        <f t="shared" si="10"/>
        <v>33.14845025</v>
      </c>
    </row>
    <row r="483">
      <c r="A483" s="6">
        <v>41901.0</v>
      </c>
      <c r="B483" s="5" t="s">
        <v>12</v>
      </c>
      <c r="C483" s="5" t="s">
        <v>22</v>
      </c>
      <c r="D483" s="7" t="s">
        <v>14</v>
      </c>
      <c r="E483" s="5">
        <v>33.0</v>
      </c>
      <c r="F483" s="5">
        <v>276.0</v>
      </c>
      <c r="G483" t="str">
        <f t="shared" si="10"/>
        <v>38.12071778</v>
      </c>
    </row>
    <row r="484">
      <c r="A484" s="6">
        <v>41901.0</v>
      </c>
      <c r="B484" s="5" t="s">
        <v>12</v>
      </c>
      <c r="C484" s="5" t="s">
        <v>22</v>
      </c>
      <c r="D484" s="7" t="s">
        <v>14</v>
      </c>
      <c r="E484" s="5">
        <v>34.0</v>
      </c>
      <c r="F484" s="5">
        <v>322.0</v>
      </c>
      <c r="G484" t="str">
        <f t="shared" si="10"/>
        <v>44.47417075</v>
      </c>
    </row>
    <row r="485">
      <c r="A485" s="6">
        <v>41901.0</v>
      </c>
      <c r="B485" s="5" t="s">
        <v>12</v>
      </c>
      <c r="C485" s="5" t="s">
        <v>22</v>
      </c>
      <c r="D485" s="7" t="s">
        <v>14</v>
      </c>
      <c r="E485" s="5">
        <v>35.0</v>
      </c>
      <c r="F485" s="5">
        <v>222.0</v>
      </c>
      <c r="G485" t="str">
        <f t="shared" si="10"/>
        <v>30.66231648</v>
      </c>
    </row>
    <row r="486">
      <c r="A486" s="6">
        <v>41901.0</v>
      </c>
      <c r="B486" s="5" t="s">
        <v>12</v>
      </c>
      <c r="C486" s="5" t="s">
        <v>22</v>
      </c>
      <c r="D486" s="7" t="s">
        <v>14</v>
      </c>
      <c r="E486" s="5">
        <v>36.0</v>
      </c>
      <c r="F486" s="5">
        <v>291.0</v>
      </c>
      <c r="G486" t="str">
        <f t="shared" si="10"/>
        <v>40.19249592</v>
      </c>
    </row>
    <row r="487">
      <c r="A487" s="6">
        <v>41901.0</v>
      </c>
      <c r="B487" s="5" t="s">
        <v>12</v>
      </c>
      <c r="C487" s="5" t="s">
        <v>22</v>
      </c>
      <c r="D487" s="7" t="s">
        <v>14</v>
      </c>
      <c r="E487" s="5">
        <v>37.0</v>
      </c>
      <c r="F487" s="5">
        <v>245.0</v>
      </c>
      <c r="G487" t="str">
        <f t="shared" si="10"/>
        <v>33.83904296</v>
      </c>
    </row>
    <row r="488">
      <c r="A488" s="6">
        <v>41901.0</v>
      </c>
      <c r="B488" s="5" t="s">
        <v>12</v>
      </c>
      <c r="C488" s="5" t="s">
        <v>22</v>
      </c>
      <c r="D488" s="7" t="s">
        <v>14</v>
      </c>
      <c r="E488" s="5">
        <v>38.0</v>
      </c>
      <c r="F488" s="5">
        <v>330.0</v>
      </c>
      <c r="G488" t="str">
        <f t="shared" si="10"/>
        <v>45.57911909</v>
      </c>
    </row>
    <row r="489">
      <c r="A489" s="6">
        <v>41901.0</v>
      </c>
      <c r="B489" s="5" t="s">
        <v>12</v>
      </c>
      <c r="C489" s="5" t="s">
        <v>22</v>
      </c>
      <c r="D489" s="7" t="s">
        <v>14</v>
      </c>
      <c r="E489" s="5">
        <v>39.0</v>
      </c>
      <c r="F489" s="5">
        <v>175.0</v>
      </c>
      <c r="G489" t="str">
        <f t="shared" si="10"/>
        <v>24.17074497</v>
      </c>
    </row>
    <row r="490">
      <c r="A490" s="6">
        <v>41901.0</v>
      </c>
      <c r="B490" s="5" t="s">
        <v>12</v>
      </c>
      <c r="C490" s="5" t="s">
        <v>22</v>
      </c>
      <c r="D490" s="7" t="s">
        <v>14</v>
      </c>
      <c r="E490" s="5">
        <v>40.0</v>
      </c>
      <c r="F490" s="5">
        <v>293.0</v>
      </c>
      <c r="G490" t="str">
        <f t="shared" si="10"/>
        <v>40.46873301</v>
      </c>
    </row>
    <row r="491">
      <c r="A491" s="6">
        <v>41901.0</v>
      </c>
      <c r="B491" s="5" t="s">
        <v>12</v>
      </c>
      <c r="C491" s="5" t="s">
        <v>22</v>
      </c>
      <c r="D491" s="7" t="s">
        <v>14</v>
      </c>
      <c r="E491" s="5">
        <v>41.0</v>
      </c>
      <c r="F491" s="5">
        <v>351.0</v>
      </c>
      <c r="G491" t="str">
        <f t="shared" si="10"/>
        <v>48.47960848</v>
      </c>
    </row>
    <row r="492">
      <c r="A492" s="6">
        <v>41901.0</v>
      </c>
      <c r="B492" s="5" t="s">
        <v>12</v>
      </c>
      <c r="C492" s="5" t="s">
        <v>22</v>
      </c>
      <c r="D492" s="7" t="s">
        <v>14</v>
      </c>
      <c r="E492" s="5">
        <v>42.0</v>
      </c>
      <c r="F492" s="5">
        <v>209.0</v>
      </c>
      <c r="G492" t="str">
        <f t="shared" si="10"/>
        <v>28.86677542</v>
      </c>
    </row>
    <row r="493">
      <c r="A493" s="6">
        <v>41901.0</v>
      </c>
      <c r="B493" s="5" t="s">
        <v>12</v>
      </c>
      <c r="C493" s="5" t="s">
        <v>22</v>
      </c>
      <c r="D493" s="7" t="s">
        <v>14</v>
      </c>
      <c r="E493" s="5">
        <v>43.0</v>
      </c>
      <c r="F493" s="5">
        <v>221.0</v>
      </c>
      <c r="G493" t="str">
        <f t="shared" si="10"/>
        <v>30.52419793</v>
      </c>
    </row>
    <row r="494">
      <c r="A494" s="6">
        <v>41901.0</v>
      </c>
      <c r="B494" s="5" t="s">
        <v>12</v>
      </c>
      <c r="C494" s="5" t="s">
        <v>22</v>
      </c>
      <c r="D494" s="7" t="s">
        <v>14</v>
      </c>
      <c r="E494" s="5">
        <v>44.0</v>
      </c>
      <c r="F494" s="5">
        <v>260.0</v>
      </c>
      <c r="G494" t="str">
        <f t="shared" si="10"/>
        <v>35.9108211</v>
      </c>
    </row>
    <row r="495">
      <c r="A495" s="6">
        <v>41901.0</v>
      </c>
      <c r="B495" s="5" t="s">
        <v>12</v>
      </c>
      <c r="C495" s="5" t="s">
        <v>22</v>
      </c>
      <c r="D495" s="7" t="s">
        <v>14</v>
      </c>
      <c r="E495" s="5">
        <v>45.0</v>
      </c>
      <c r="F495" s="5">
        <v>290.0</v>
      </c>
      <c r="G495" t="str">
        <f t="shared" si="10"/>
        <v>40.05437738</v>
      </c>
    </row>
    <row r="496">
      <c r="A496" s="6">
        <v>41901.0</v>
      </c>
      <c r="B496" s="5" t="s">
        <v>12</v>
      </c>
      <c r="C496" s="5" t="s">
        <v>22</v>
      </c>
      <c r="D496" s="7" t="s">
        <v>14</v>
      </c>
      <c r="E496" s="5">
        <v>46.0</v>
      </c>
      <c r="F496" s="5">
        <v>239.0</v>
      </c>
      <c r="G496" t="str">
        <f t="shared" si="10"/>
        <v>33.0103317</v>
      </c>
    </row>
    <row r="497">
      <c r="A497" s="6">
        <v>41901.0</v>
      </c>
      <c r="B497" s="5" t="s">
        <v>12</v>
      </c>
      <c r="C497" s="5" t="s">
        <v>22</v>
      </c>
      <c r="D497" s="7" t="s">
        <v>14</v>
      </c>
      <c r="E497" s="5">
        <v>47.0</v>
      </c>
      <c r="F497" s="5">
        <v>227.0</v>
      </c>
      <c r="G497" t="str">
        <f t="shared" si="10"/>
        <v>31.35290919</v>
      </c>
    </row>
    <row r="498">
      <c r="A498" s="6">
        <v>41901.0</v>
      </c>
      <c r="B498" s="5" t="s">
        <v>12</v>
      </c>
      <c r="C498" s="5" t="s">
        <v>22</v>
      </c>
      <c r="D498" s="7" t="s">
        <v>14</v>
      </c>
      <c r="E498" s="5">
        <v>48.0</v>
      </c>
      <c r="F498" s="5">
        <v>263.0</v>
      </c>
      <c r="G498" t="str">
        <f t="shared" si="10"/>
        <v>36.32517673</v>
      </c>
    </row>
    <row r="499">
      <c r="A499" s="6">
        <v>41901.0</v>
      </c>
      <c r="B499" s="5" t="s">
        <v>12</v>
      </c>
      <c r="C499" s="5" t="s">
        <v>22</v>
      </c>
      <c r="D499" s="7" t="s">
        <v>14</v>
      </c>
      <c r="E499" s="5">
        <v>49.0</v>
      </c>
      <c r="F499" s="5">
        <v>201.0</v>
      </c>
      <c r="G499" t="str">
        <f t="shared" si="10"/>
        <v>27.76182708</v>
      </c>
    </row>
    <row r="500">
      <c r="A500" s="6">
        <v>41901.0</v>
      </c>
      <c r="B500" s="5" t="s">
        <v>12</v>
      </c>
      <c r="C500" s="5" t="s">
        <v>22</v>
      </c>
      <c r="D500" s="7" t="s">
        <v>14</v>
      </c>
      <c r="E500" s="5">
        <v>50.0</v>
      </c>
      <c r="F500" s="5">
        <v>241.0</v>
      </c>
      <c r="G500" t="str">
        <f t="shared" si="10"/>
        <v>33.28656879</v>
      </c>
    </row>
    <row r="501">
      <c r="A501" s="6">
        <v>41901.0</v>
      </c>
      <c r="B501" s="5" t="s">
        <v>12</v>
      </c>
      <c r="C501" s="5" t="s">
        <v>22</v>
      </c>
      <c r="D501" s="7" t="s">
        <v>14</v>
      </c>
      <c r="E501" s="5">
        <v>51.0</v>
      </c>
      <c r="F501" s="5">
        <v>188.0</v>
      </c>
      <c r="G501" t="str">
        <f t="shared" si="10"/>
        <v>25.96628603</v>
      </c>
    </row>
    <row r="502">
      <c r="A502" s="6">
        <v>41901.0</v>
      </c>
      <c r="B502" s="5" t="s">
        <v>12</v>
      </c>
      <c r="C502" s="5" t="s">
        <v>22</v>
      </c>
      <c r="D502" s="7" t="s">
        <v>14</v>
      </c>
      <c r="E502" s="5">
        <v>52.0</v>
      </c>
      <c r="F502" s="5">
        <v>218.0</v>
      </c>
      <c r="G502" t="str">
        <f t="shared" si="10"/>
        <v>30.10984231</v>
      </c>
    </row>
    <row r="503">
      <c r="A503" s="6">
        <v>41901.0</v>
      </c>
      <c r="B503" s="5" t="s">
        <v>12</v>
      </c>
      <c r="C503" s="5" t="s">
        <v>22</v>
      </c>
      <c r="D503" s="7" t="s">
        <v>14</v>
      </c>
      <c r="E503" s="5">
        <v>53.0</v>
      </c>
      <c r="F503" s="5">
        <v>237.0</v>
      </c>
      <c r="G503" t="str">
        <f t="shared" si="10"/>
        <v>32.73409462</v>
      </c>
    </row>
    <row r="504">
      <c r="A504" s="6">
        <v>41901.0</v>
      </c>
      <c r="B504" s="5" t="s">
        <v>12</v>
      </c>
      <c r="C504" s="5" t="s">
        <v>22</v>
      </c>
      <c r="D504" s="7" t="s">
        <v>14</v>
      </c>
      <c r="E504" s="5">
        <v>54.0</v>
      </c>
      <c r="F504" s="5">
        <v>284.0</v>
      </c>
      <c r="G504" t="str">
        <f t="shared" si="10"/>
        <v>39.22566612</v>
      </c>
    </row>
    <row r="505">
      <c r="A505" s="6">
        <v>41901.0</v>
      </c>
      <c r="B505" s="5" t="s">
        <v>12</v>
      </c>
      <c r="C505" s="5" t="s">
        <v>22</v>
      </c>
      <c r="D505" s="7" t="s">
        <v>14</v>
      </c>
      <c r="E505" s="5">
        <v>55.0</v>
      </c>
      <c r="F505" s="5">
        <v>231.0</v>
      </c>
      <c r="G505" t="str">
        <f t="shared" si="10"/>
        <v>31.90538336</v>
      </c>
    </row>
    <row r="506">
      <c r="A506" s="6">
        <v>41901.0</v>
      </c>
      <c r="B506" s="5" t="s">
        <v>12</v>
      </c>
      <c r="C506" s="5" t="s">
        <v>22</v>
      </c>
      <c r="D506" s="7" t="s">
        <v>14</v>
      </c>
      <c r="E506" s="5">
        <v>56.0</v>
      </c>
      <c r="F506" s="5">
        <v>183.0</v>
      </c>
      <c r="G506" t="str">
        <f t="shared" si="10"/>
        <v>25.27569331</v>
      </c>
    </row>
    <row r="507">
      <c r="A507" s="6">
        <v>41901.0</v>
      </c>
      <c r="B507" s="5" t="s">
        <v>12</v>
      </c>
      <c r="C507" s="5" t="s">
        <v>22</v>
      </c>
      <c r="D507" s="7" t="s">
        <v>14</v>
      </c>
      <c r="E507" s="5">
        <v>57.0</v>
      </c>
      <c r="F507" s="5">
        <v>196.0</v>
      </c>
      <c r="G507" t="str">
        <f t="shared" si="10"/>
        <v>27.07123437</v>
      </c>
    </row>
    <row r="508">
      <c r="A508" s="6">
        <v>41901.0</v>
      </c>
      <c r="B508" s="5" t="s">
        <v>12</v>
      </c>
      <c r="C508" s="5" t="s">
        <v>22</v>
      </c>
      <c r="D508" s="7" t="s">
        <v>14</v>
      </c>
      <c r="E508" s="5">
        <v>58.0</v>
      </c>
      <c r="F508" s="5">
        <v>140.0</v>
      </c>
      <c r="G508" t="str">
        <f t="shared" si="10"/>
        <v>19.33659598</v>
      </c>
    </row>
    <row r="509">
      <c r="A509" s="6">
        <v>41901.0</v>
      </c>
      <c r="B509" s="5" t="s">
        <v>12</v>
      </c>
      <c r="C509" s="5" t="s">
        <v>22</v>
      </c>
      <c r="D509" s="7" t="s">
        <v>14</v>
      </c>
      <c r="E509" s="5">
        <v>59.0</v>
      </c>
      <c r="F509" s="5">
        <v>221.0</v>
      </c>
      <c r="G509" t="str">
        <f t="shared" si="10"/>
        <v>30.52419793</v>
      </c>
    </row>
    <row r="510">
      <c r="A510" s="6">
        <v>41901.0</v>
      </c>
      <c r="B510" s="5" t="s">
        <v>12</v>
      </c>
      <c r="C510" s="5" t="s">
        <v>22</v>
      </c>
      <c r="D510" s="7" t="s">
        <v>14</v>
      </c>
      <c r="E510" s="5">
        <v>60.0</v>
      </c>
      <c r="F510" s="5">
        <v>182.0</v>
      </c>
      <c r="G510" t="str">
        <f t="shared" si="10"/>
        <v>25.13757477</v>
      </c>
    </row>
    <row r="511">
      <c r="A511" s="6">
        <v>41901.0</v>
      </c>
      <c r="B511" s="5" t="s">
        <v>12</v>
      </c>
      <c r="C511" s="5" t="s">
        <v>22</v>
      </c>
      <c r="D511" s="7" t="s">
        <v>14</v>
      </c>
      <c r="E511" s="5">
        <v>61.0</v>
      </c>
      <c r="F511" s="5">
        <v>307.0</v>
      </c>
      <c r="G511" t="str">
        <f t="shared" si="10"/>
        <v>42.40239261</v>
      </c>
    </row>
    <row r="512">
      <c r="A512" s="6">
        <v>41901.0</v>
      </c>
      <c r="B512" s="5" t="s">
        <v>12</v>
      </c>
      <c r="C512" s="5" t="s">
        <v>22</v>
      </c>
      <c r="D512" s="7" t="s">
        <v>14</v>
      </c>
      <c r="E512" s="5">
        <v>62.0</v>
      </c>
      <c r="F512" s="5">
        <v>205.0</v>
      </c>
      <c r="G512" t="str">
        <f t="shared" si="10"/>
        <v>28.31430125</v>
      </c>
    </row>
    <row r="513">
      <c r="A513" s="6">
        <v>41901.0</v>
      </c>
      <c r="B513" s="5" t="s">
        <v>12</v>
      </c>
      <c r="C513" s="5" t="s">
        <v>22</v>
      </c>
      <c r="D513" s="7" t="s">
        <v>14</v>
      </c>
      <c r="E513" s="5">
        <v>63.0</v>
      </c>
      <c r="F513" s="5">
        <v>193.0</v>
      </c>
      <c r="G513" t="str">
        <f t="shared" si="10"/>
        <v>26.65687874</v>
      </c>
    </row>
    <row r="514">
      <c r="A514" s="6">
        <v>41901.0</v>
      </c>
      <c r="B514" s="5" t="s">
        <v>12</v>
      </c>
      <c r="C514" s="5" t="s">
        <v>22</v>
      </c>
      <c r="D514" s="7" t="s">
        <v>14</v>
      </c>
      <c r="E514" s="5">
        <v>64.0</v>
      </c>
      <c r="F514" s="5">
        <v>284.0</v>
      </c>
      <c r="G514" t="str">
        <f t="shared" si="10"/>
        <v>39.22566612</v>
      </c>
    </row>
    <row r="515">
      <c r="A515" s="6">
        <v>41901.0</v>
      </c>
      <c r="B515" s="5" t="s">
        <v>12</v>
      </c>
      <c r="C515" s="5" t="s">
        <v>22</v>
      </c>
      <c r="D515" s="7" t="s">
        <v>14</v>
      </c>
      <c r="E515" s="5">
        <v>65.0</v>
      </c>
      <c r="F515" s="5">
        <v>268.0</v>
      </c>
      <c r="G515" t="str">
        <f t="shared" si="10"/>
        <v>37.01576944</v>
      </c>
    </row>
    <row r="516">
      <c r="A516" s="6">
        <v>41901.0</v>
      </c>
      <c r="B516" s="5" t="s">
        <v>12</v>
      </c>
      <c r="C516" s="5" t="s">
        <v>22</v>
      </c>
      <c r="D516" s="7" t="s">
        <v>14</v>
      </c>
      <c r="E516" s="5">
        <v>66.0</v>
      </c>
      <c r="F516" s="5">
        <v>145.0</v>
      </c>
      <c r="G516" t="str">
        <f t="shared" si="10"/>
        <v>20.02718869</v>
      </c>
    </row>
    <row r="517">
      <c r="A517" s="6">
        <v>41901.0</v>
      </c>
      <c r="B517" s="5" t="s">
        <v>12</v>
      </c>
      <c r="C517" s="5" t="s">
        <v>22</v>
      </c>
      <c r="D517" s="7" t="s">
        <v>14</v>
      </c>
      <c r="E517" s="5">
        <v>67.0</v>
      </c>
      <c r="F517" s="5">
        <v>297.0</v>
      </c>
      <c r="G517" t="str">
        <f t="shared" si="10"/>
        <v>41.02120718</v>
      </c>
    </row>
    <row r="518">
      <c r="A518" s="6">
        <v>41901.0</v>
      </c>
      <c r="B518" s="5" t="s">
        <v>12</v>
      </c>
      <c r="C518" s="5" t="s">
        <v>22</v>
      </c>
      <c r="D518" s="7" t="s">
        <v>14</v>
      </c>
      <c r="E518" s="5">
        <v>68.0</v>
      </c>
      <c r="F518" s="5">
        <v>200.0</v>
      </c>
      <c r="G518" t="str">
        <f t="shared" si="10"/>
        <v>27.62370854</v>
      </c>
    </row>
    <row r="519">
      <c r="A519" s="6">
        <v>41901.0</v>
      </c>
      <c r="B519" s="5" t="s">
        <v>12</v>
      </c>
      <c r="C519" s="5" t="s">
        <v>22</v>
      </c>
      <c r="D519" s="7" t="s">
        <v>14</v>
      </c>
      <c r="E519" s="5">
        <v>69.0</v>
      </c>
      <c r="F519" s="5">
        <v>165.0</v>
      </c>
      <c r="G519" t="str">
        <f t="shared" si="10"/>
        <v>22.78955954</v>
      </c>
    </row>
    <row r="520">
      <c r="A520" s="6">
        <v>41901.0</v>
      </c>
      <c r="B520" s="5" t="s">
        <v>12</v>
      </c>
      <c r="C520" s="5" t="s">
        <v>22</v>
      </c>
      <c r="D520" s="7" t="s">
        <v>14</v>
      </c>
      <c r="E520" s="5">
        <v>70.0</v>
      </c>
      <c r="F520" s="5">
        <v>194.0</v>
      </c>
      <c r="G520" t="str">
        <f t="shared" si="10"/>
        <v>26.79499728</v>
      </c>
    </row>
    <row r="521">
      <c r="A521" s="6">
        <v>41901.0</v>
      </c>
      <c r="B521" s="5" t="s">
        <v>12</v>
      </c>
      <c r="C521" s="5" t="s">
        <v>22</v>
      </c>
      <c r="D521" s="7" t="s">
        <v>14</v>
      </c>
      <c r="E521" s="5">
        <v>71.0</v>
      </c>
      <c r="F521" s="5">
        <v>213.0</v>
      </c>
      <c r="G521" t="str">
        <f t="shared" si="10"/>
        <v>29.41924959</v>
      </c>
    </row>
    <row r="522">
      <c r="A522" s="6">
        <v>41901.0</v>
      </c>
      <c r="B522" s="5" t="s">
        <v>12</v>
      </c>
      <c r="C522" s="5" t="s">
        <v>22</v>
      </c>
      <c r="D522" s="7" t="s">
        <v>14</v>
      </c>
      <c r="E522" s="5">
        <v>72.0</v>
      </c>
      <c r="F522" s="5">
        <v>201.0</v>
      </c>
      <c r="G522" t="str">
        <f t="shared" si="10"/>
        <v>27.76182708</v>
      </c>
    </row>
    <row r="523">
      <c r="A523" s="6">
        <v>41901.0</v>
      </c>
      <c r="B523" s="5" t="s">
        <v>12</v>
      </c>
      <c r="C523" s="5" t="s">
        <v>22</v>
      </c>
      <c r="D523" s="7" t="s">
        <v>14</v>
      </c>
      <c r="E523" s="5">
        <v>73.0</v>
      </c>
      <c r="F523" s="5">
        <v>227.0</v>
      </c>
      <c r="G523" t="str">
        <f t="shared" si="10"/>
        <v>31.35290919</v>
      </c>
    </row>
    <row r="524">
      <c r="A524" s="6">
        <v>41901.0</v>
      </c>
      <c r="B524" s="5" t="s">
        <v>12</v>
      </c>
      <c r="C524" s="5" t="s">
        <v>22</v>
      </c>
      <c r="D524" s="7" t="s">
        <v>14</v>
      </c>
      <c r="E524" s="5">
        <v>74.0</v>
      </c>
      <c r="F524" s="5">
        <v>196.0</v>
      </c>
      <c r="G524" t="str">
        <f t="shared" si="10"/>
        <v>27.07123437</v>
      </c>
    </row>
    <row r="525">
      <c r="A525" s="6">
        <v>41901.0</v>
      </c>
      <c r="B525" s="5" t="s">
        <v>12</v>
      </c>
      <c r="C525" s="5" t="s">
        <v>22</v>
      </c>
      <c r="D525" s="7" t="s">
        <v>14</v>
      </c>
      <c r="E525" s="5">
        <v>75.0</v>
      </c>
      <c r="F525" s="5">
        <v>225.0</v>
      </c>
      <c r="G525" t="str">
        <f t="shared" si="10"/>
        <v>31.07667211</v>
      </c>
    </row>
  </sheetData>
  <hyperlinks>
    <hyperlink r:id="rId1" ref="G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17</v>
      </c>
      <c r="D2" s="7" t="s">
        <v>18</v>
      </c>
      <c r="E2" s="5">
        <v>1.0</v>
      </c>
      <c r="F2" s="5">
        <v>179.0</v>
      </c>
      <c r="G2" t="str">
        <f t="shared" ref="G2:G15" si="1">F2/7.686351706</f>
        <v>23.28803142</v>
      </c>
      <c r="H2" s="5">
        <v>1177.0</v>
      </c>
      <c r="I2" s="5" t="s">
        <v>19</v>
      </c>
      <c r="L2" s="5">
        <v>106.405</v>
      </c>
      <c r="M2" s="5">
        <v>2.401</v>
      </c>
      <c r="N2" s="5">
        <v>219.086</v>
      </c>
      <c r="O2" s="5">
        <v>-90.779</v>
      </c>
      <c r="P2" s="5">
        <v>1176.109</v>
      </c>
    </row>
    <row r="3">
      <c r="A3" s="6">
        <v>41901.0</v>
      </c>
      <c r="B3" s="5" t="s">
        <v>12</v>
      </c>
      <c r="C3" s="5" t="s">
        <v>17</v>
      </c>
      <c r="D3" s="7" t="s">
        <v>18</v>
      </c>
      <c r="E3" s="5">
        <v>2.0</v>
      </c>
      <c r="F3" s="5">
        <v>302.0</v>
      </c>
      <c r="G3" t="str">
        <f t="shared" si="1"/>
        <v>39.29042172</v>
      </c>
      <c r="H3" s="5">
        <v>1169.0</v>
      </c>
      <c r="I3" t="str">
        <f>average(H2:H6)</f>
        <v>1171.4</v>
      </c>
      <c r="L3" s="5">
        <v>102.226</v>
      </c>
      <c r="M3" s="5">
        <v>4.067</v>
      </c>
      <c r="N3" s="5">
        <v>219.392</v>
      </c>
      <c r="O3" s="5">
        <v>-90.589</v>
      </c>
      <c r="P3" s="5">
        <v>1168.062</v>
      </c>
    </row>
    <row r="4">
      <c r="A4" s="6">
        <v>41901.0</v>
      </c>
      <c r="B4" s="5" t="s">
        <v>12</v>
      </c>
      <c r="C4" s="5" t="s">
        <v>17</v>
      </c>
      <c r="D4" s="7" t="s">
        <v>18</v>
      </c>
      <c r="E4" s="5">
        <v>3.0</v>
      </c>
      <c r="F4" s="5">
        <v>162.0</v>
      </c>
      <c r="G4" t="str">
        <f t="shared" si="1"/>
        <v>21.07631893</v>
      </c>
      <c r="H4" s="5">
        <v>1169.0</v>
      </c>
      <c r="I4" s="5" t="s">
        <v>16</v>
      </c>
      <c r="L4" s="5">
        <v>87.794</v>
      </c>
      <c r="M4" s="5">
        <v>5.696</v>
      </c>
      <c r="N4" s="5">
        <v>195.361</v>
      </c>
      <c r="O4" s="5">
        <v>-91.177</v>
      </c>
      <c r="P4" s="5">
        <v>1168.247</v>
      </c>
    </row>
    <row r="5">
      <c r="A5" s="6">
        <v>41901.0</v>
      </c>
      <c r="B5" s="5" t="s">
        <v>12</v>
      </c>
      <c r="C5" s="5" t="s">
        <v>17</v>
      </c>
      <c r="D5" s="7" t="s">
        <v>18</v>
      </c>
      <c r="E5" s="5">
        <v>4.0</v>
      </c>
      <c r="F5" s="5">
        <v>182.0</v>
      </c>
      <c r="G5" t="str">
        <f t="shared" si="1"/>
        <v>23.67833362</v>
      </c>
      <c r="H5" s="5">
        <v>1177.0</v>
      </c>
      <c r="I5" t="str">
        <f>I3/152.4</f>
        <v>7.686351706</v>
      </c>
      <c r="L5" s="5">
        <v>132.906</v>
      </c>
      <c r="M5" s="5">
        <v>1.444</v>
      </c>
      <c r="N5" s="5">
        <v>231.794</v>
      </c>
      <c r="O5" s="5">
        <v>-91.364</v>
      </c>
      <c r="P5" s="5">
        <v>1176.333</v>
      </c>
    </row>
    <row r="6">
      <c r="A6" s="6">
        <v>41901.0</v>
      </c>
      <c r="B6" s="5" t="s">
        <v>12</v>
      </c>
      <c r="C6" s="5" t="s">
        <v>17</v>
      </c>
      <c r="D6" s="7" t="s">
        <v>18</v>
      </c>
      <c r="E6" s="5">
        <v>5.0</v>
      </c>
      <c r="F6" s="5">
        <v>192.0</v>
      </c>
      <c r="G6" t="str">
        <f t="shared" si="1"/>
        <v>24.97934096</v>
      </c>
      <c r="H6" s="5">
        <v>1165.0</v>
      </c>
      <c r="L6" s="5">
        <v>135.464</v>
      </c>
      <c r="M6" s="5">
        <v>2.78</v>
      </c>
      <c r="N6" s="5">
        <v>231.804</v>
      </c>
      <c r="O6" s="5">
        <v>-91.181</v>
      </c>
      <c r="P6" s="5">
        <v>1164.247</v>
      </c>
    </row>
    <row r="7">
      <c r="A7" s="6">
        <v>41901.0</v>
      </c>
      <c r="B7" s="5" t="s">
        <v>12</v>
      </c>
      <c r="C7" s="5" t="s">
        <v>17</v>
      </c>
      <c r="D7" s="7" t="s">
        <v>18</v>
      </c>
      <c r="E7" s="5">
        <v>6.0</v>
      </c>
      <c r="F7" s="5">
        <v>243.0</v>
      </c>
      <c r="G7" t="str">
        <f t="shared" si="1"/>
        <v>31.6144784</v>
      </c>
      <c r="L7" s="5">
        <v>132.632</v>
      </c>
      <c r="M7" s="5">
        <v>72.751</v>
      </c>
      <c r="N7" s="5">
        <v>224.251</v>
      </c>
      <c r="O7" s="5">
        <v>121.185</v>
      </c>
      <c r="P7" s="5">
        <v>177.674</v>
      </c>
    </row>
    <row r="8">
      <c r="A8" s="6">
        <v>41901.0</v>
      </c>
      <c r="B8" s="5" t="s">
        <v>12</v>
      </c>
      <c r="C8" s="5" t="s">
        <v>17</v>
      </c>
      <c r="D8" s="7" t="s">
        <v>18</v>
      </c>
      <c r="E8" s="5">
        <v>7.0</v>
      </c>
      <c r="F8" s="5">
        <v>233.0</v>
      </c>
      <c r="G8" t="str">
        <f t="shared" si="1"/>
        <v>30.31347106</v>
      </c>
      <c r="L8" s="5">
        <v>149.863</v>
      </c>
      <c r="M8" s="5">
        <v>35.479</v>
      </c>
      <c r="N8" s="5">
        <v>211.201</v>
      </c>
      <c r="O8" s="5">
        <v>116.906</v>
      </c>
      <c r="P8" s="5">
        <v>300.533</v>
      </c>
    </row>
    <row r="9">
      <c r="A9" s="6">
        <v>41901.0</v>
      </c>
      <c r="B9" s="5" t="s">
        <v>12</v>
      </c>
      <c r="C9" s="5" t="s">
        <v>17</v>
      </c>
      <c r="D9" s="7" t="s">
        <v>18</v>
      </c>
      <c r="E9" s="5">
        <v>8.0</v>
      </c>
      <c r="F9" s="5">
        <v>198.0</v>
      </c>
      <c r="G9" t="str">
        <f t="shared" si="1"/>
        <v>25.75994536</v>
      </c>
      <c r="L9" s="5">
        <v>105.821</v>
      </c>
      <c r="M9" s="5">
        <v>27.263</v>
      </c>
      <c r="N9" s="5">
        <v>205.669</v>
      </c>
      <c r="O9" s="5">
        <v>-41.987</v>
      </c>
      <c r="P9" s="5">
        <v>161.443</v>
      </c>
    </row>
    <row r="10">
      <c r="A10" s="6">
        <v>41901.0</v>
      </c>
      <c r="B10" s="5" t="s">
        <v>12</v>
      </c>
      <c r="C10" s="5" t="s">
        <v>17</v>
      </c>
      <c r="D10" s="7" t="s">
        <v>18</v>
      </c>
      <c r="E10" s="5">
        <v>9.0</v>
      </c>
      <c r="F10" s="5">
        <v>225.0</v>
      </c>
      <c r="G10" t="str">
        <f t="shared" si="1"/>
        <v>29.27266519</v>
      </c>
      <c r="L10" s="5">
        <v>109.987</v>
      </c>
      <c r="M10" s="5">
        <v>41.611</v>
      </c>
      <c r="N10" s="5">
        <v>205.84</v>
      </c>
      <c r="O10" s="5">
        <v>84.92</v>
      </c>
      <c r="P10" s="5">
        <v>180.71</v>
      </c>
    </row>
    <row r="11">
      <c r="A11" s="6">
        <v>41901.0</v>
      </c>
      <c r="B11" s="5" t="s">
        <v>12</v>
      </c>
      <c r="C11" s="5" t="s">
        <v>17</v>
      </c>
      <c r="D11" s="7" t="s">
        <v>18</v>
      </c>
      <c r="E11" s="5">
        <v>10.0</v>
      </c>
      <c r="F11" s="5">
        <v>181.0</v>
      </c>
      <c r="G11" t="str">
        <f t="shared" si="1"/>
        <v>23.54823288</v>
      </c>
      <c r="L11" s="5">
        <v>114.856</v>
      </c>
      <c r="M11" s="5">
        <v>21.761</v>
      </c>
      <c r="N11" s="5">
        <v>181.138</v>
      </c>
      <c r="O11" s="5">
        <v>39.036</v>
      </c>
      <c r="P11" s="5">
        <v>190.536</v>
      </c>
    </row>
    <row r="12">
      <c r="A12" s="6">
        <v>41901.0</v>
      </c>
      <c r="B12" s="5" t="s">
        <v>12</v>
      </c>
      <c r="C12" s="5" t="s">
        <v>17</v>
      </c>
      <c r="D12" s="7" t="s">
        <v>18</v>
      </c>
      <c r="E12" s="5">
        <v>11.0</v>
      </c>
      <c r="F12" s="5">
        <v>236.0</v>
      </c>
      <c r="G12" t="str">
        <f t="shared" si="1"/>
        <v>30.70377326</v>
      </c>
      <c r="L12" s="5">
        <v>97.877</v>
      </c>
      <c r="M12" s="5">
        <v>46.74</v>
      </c>
      <c r="N12" s="5">
        <v>173.667</v>
      </c>
      <c r="O12" s="5">
        <v>155.556</v>
      </c>
      <c r="P12" s="5">
        <v>241.661</v>
      </c>
    </row>
    <row r="13">
      <c r="A13" s="6">
        <v>41901.0</v>
      </c>
      <c r="B13" s="5" t="s">
        <v>12</v>
      </c>
      <c r="C13" s="5" t="s">
        <v>17</v>
      </c>
      <c r="D13" s="7" t="s">
        <v>18</v>
      </c>
      <c r="E13" s="5">
        <v>12.0</v>
      </c>
      <c r="F13" s="5">
        <v>162.0</v>
      </c>
      <c r="G13" t="str">
        <f t="shared" si="1"/>
        <v>21.07631893</v>
      </c>
      <c r="L13" s="5">
        <v>96.043</v>
      </c>
      <c r="M13" s="5">
        <v>39.958</v>
      </c>
      <c r="N13" s="5">
        <v>165.541</v>
      </c>
      <c r="O13" s="5">
        <v>135.0</v>
      </c>
      <c r="P13" s="5">
        <v>231.931</v>
      </c>
    </row>
    <row r="14">
      <c r="A14" s="6">
        <v>41901.0</v>
      </c>
      <c r="B14" s="5" t="s">
        <v>12</v>
      </c>
      <c r="C14" s="5" t="s">
        <v>17</v>
      </c>
      <c r="D14" s="7" t="s">
        <v>18</v>
      </c>
      <c r="E14" s="5">
        <v>13.0</v>
      </c>
      <c r="F14" s="5">
        <v>149.0</v>
      </c>
      <c r="G14" t="str">
        <f t="shared" si="1"/>
        <v>19.38500939</v>
      </c>
      <c r="L14" s="5">
        <v>129.368</v>
      </c>
      <c r="M14" s="5">
        <v>62.766</v>
      </c>
      <c r="N14" s="5">
        <v>224.667</v>
      </c>
      <c r="O14" s="5">
        <v>29.168</v>
      </c>
      <c r="P14" s="5">
        <v>196.977</v>
      </c>
    </row>
    <row r="15">
      <c r="A15" s="6">
        <v>41901.0</v>
      </c>
      <c r="B15" s="5" t="s">
        <v>12</v>
      </c>
      <c r="C15" s="5" t="s">
        <v>17</v>
      </c>
      <c r="D15" s="7" t="s">
        <v>18</v>
      </c>
      <c r="E15" s="5">
        <v>14.0</v>
      </c>
      <c r="F15" s="5">
        <v>155.0</v>
      </c>
      <c r="G15" t="str">
        <f t="shared" si="1"/>
        <v>20.1656138</v>
      </c>
      <c r="L15" s="5">
        <v>136.21</v>
      </c>
      <c r="M15" s="5">
        <v>52.02</v>
      </c>
      <c r="N15" s="5">
        <v>235.272</v>
      </c>
      <c r="O15" s="5">
        <v>26.565</v>
      </c>
      <c r="P15" s="5">
        <v>223.607</v>
      </c>
    </row>
    <row r="16">
      <c r="A16" s="6"/>
      <c r="B16" s="5"/>
      <c r="C16" s="5"/>
      <c r="D16" s="7"/>
      <c r="E16" s="5"/>
      <c r="L16" s="5">
        <v>117.659</v>
      </c>
      <c r="M16" s="5">
        <v>39.119</v>
      </c>
      <c r="N16" s="5">
        <v>194.333</v>
      </c>
      <c r="O16" s="5">
        <v>87.455</v>
      </c>
      <c r="P16" s="5">
        <v>180.178</v>
      </c>
    </row>
    <row r="17">
      <c r="A17" s="6"/>
      <c r="B17" s="5"/>
      <c r="C17" s="5"/>
      <c r="D17" s="7"/>
      <c r="E17" s="5"/>
      <c r="L17" s="5">
        <v>61.772</v>
      </c>
      <c r="M17" s="5">
        <v>23.02</v>
      </c>
      <c r="N17" s="5">
        <v>169.896</v>
      </c>
      <c r="O17" s="5">
        <v>-119.624</v>
      </c>
      <c r="P17" s="5">
        <v>234.674</v>
      </c>
    </row>
    <row r="18">
      <c r="A18" s="6"/>
      <c r="B18" s="5"/>
      <c r="C18" s="5"/>
      <c r="D18" s="7"/>
      <c r="E18" s="5"/>
      <c r="L18" s="5">
        <v>89.592</v>
      </c>
      <c r="M18" s="5">
        <v>35.275</v>
      </c>
      <c r="N18" s="5">
        <v>222.735</v>
      </c>
      <c r="O18" s="5">
        <v>-108.886</v>
      </c>
      <c r="P18" s="5">
        <v>160.649</v>
      </c>
    </row>
    <row r="19">
      <c r="A19" s="6"/>
      <c r="B19" s="5"/>
      <c r="C19" s="5"/>
      <c r="D19" s="7"/>
      <c r="E19" s="5"/>
      <c r="L19" s="5">
        <v>138.218</v>
      </c>
      <c r="M19" s="5">
        <v>44.03</v>
      </c>
      <c r="N19" s="5">
        <v>235.595</v>
      </c>
      <c r="O19" s="5">
        <v>-75.964</v>
      </c>
      <c r="P19" s="5">
        <v>148.432</v>
      </c>
    </row>
    <row r="20">
      <c r="A20" s="6"/>
      <c r="B20" s="5"/>
      <c r="C20" s="5"/>
      <c r="D20" s="7"/>
      <c r="E20" s="5"/>
      <c r="L20" s="5">
        <v>91.912</v>
      </c>
      <c r="M20" s="5">
        <v>22.227</v>
      </c>
      <c r="N20" s="5">
        <v>175.682</v>
      </c>
      <c r="O20" s="5">
        <v>53.427</v>
      </c>
      <c r="P20" s="5">
        <v>154.402</v>
      </c>
    </row>
    <row r="21">
      <c r="D21" s="8"/>
    </row>
    <row r="22">
      <c r="D22" s="8"/>
    </row>
    <row r="23">
      <c r="D23" s="8"/>
    </row>
    <row r="24">
      <c r="D24" s="8"/>
    </row>
    <row r="25">
      <c r="D25" s="8"/>
    </row>
    <row r="26">
      <c r="D26" s="8"/>
    </row>
    <row r="27">
      <c r="D27" s="8"/>
    </row>
    <row r="28">
      <c r="D28" s="8"/>
    </row>
    <row r="29">
      <c r="D29" s="8"/>
    </row>
    <row r="30">
      <c r="D30" s="8"/>
    </row>
    <row r="31">
      <c r="D31" s="8"/>
    </row>
    <row r="32">
      <c r="D32" s="8"/>
    </row>
    <row r="33">
      <c r="D33" s="8"/>
    </row>
    <row r="34">
      <c r="D34" s="8"/>
    </row>
    <row r="35">
      <c r="D35" s="8"/>
    </row>
    <row r="36">
      <c r="D36" s="8"/>
    </row>
    <row r="37">
      <c r="D37" s="8"/>
    </row>
    <row r="38">
      <c r="D38" s="8"/>
    </row>
    <row r="39">
      <c r="D39" s="8"/>
    </row>
    <row r="40">
      <c r="D40" s="8"/>
    </row>
    <row r="41">
      <c r="D41" s="8"/>
    </row>
    <row r="42">
      <c r="D42" s="8"/>
    </row>
    <row r="43">
      <c r="D43" s="8"/>
    </row>
    <row r="44">
      <c r="D44" s="8"/>
    </row>
    <row r="45">
      <c r="D45" s="8"/>
    </row>
    <row r="46">
      <c r="D46" s="8"/>
    </row>
    <row r="47">
      <c r="D47" s="8"/>
    </row>
    <row r="48">
      <c r="D48" s="8"/>
    </row>
    <row r="49">
      <c r="D49" s="8"/>
    </row>
    <row r="50">
      <c r="D50" s="8"/>
    </row>
    <row r="51">
      <c r="D51" s="8"/>
    </row>
    <row r="52">
      <c r="D52" s="8"/>
    </row>
    <row r="53">
      <c r="D53" s="8"/>
    </row>
    <row r="54">
      <c r="D54" s="8"/>
    </row>
    <row r="55">
      <c r="D55" s="8"/>
    </row>
    <row r="56">
      <c r="D56" s="8"/>
    </row>
    <row r="57">
      <c r="D57" s="8"/>
    </row>
    <row r="58">
      <c r="D58" s="8"/>
    </row>
    <row r="59">
      <c r="D59" s="8"/>
    </row>
    <row r="60">
      <c r="D60" s="8"/>
    </row>
    <row r="61">
      <c r="D61" s="8"/>
    </row>
    <row r="62">
      <c r="D62" s="8"/>
    </row>
    <row r="63">
      <c r="D63" s="8"/>
    </row>
    <row r="64">
      <c r="D64" s="8"/>
    </row>
    <row r="65">
      <c r="D65" s="8"/>
    </row>
    <row r="66">
      <c r="D66" s="8"/>
    </row>
    <row r="67">
      <c r="D67" s="8"/>
    </row>
    <row r="68">
      <c r="D68" s="8"/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17</v>
      </c>
      <c r="D2" s="7" t="s">
        <v>20</v>
      </c>
      <c r="E2" s="5">
        <v>1.0</v>
      </c>
      <c r="F2" s="5">
        <v>210.0</v>
      </c>
      <c r="G2" t="str">
        <f t="shared" ref="G2:G46" si="1">F2/8.526246719</f>
        <v>24.62982915</v>
      </c>
      <c r="H2" s="5">
        <v>1285.0</v>
      </c>
      <c r="I2" s="5" t="s">
        <v>15</v>
      </c>
      <c r="L2" s="5">
        <v>119.094</v>
      </c>
      <c r="M2" s="5">
        <v>5.009</v>
      </c>
      <c r="N2" s="5">
        <v>231.302</v>
      </c>
      <c r="O2" s="5">
        <v>-88.572</v>
      </c>
      <c r="P2" s="5">
        <v>1284.399</v>
      </c>
    </row>
    <row r="3">
      <c r="A3" s="6">
        <v>41901.0</v>
      </c>
      <c r="B3" s="5" t="s">
        <v>12</v>
      </c>
      <c r="C3" s="5" t="s">
        <v>17</v>
      </c>
      <c r="D3" s="7" t="s">
        <v>20</v>
      </c>
      <c r="E3" s="5">
        <v>2.0</v>
      </c>
      <c r="F3" s="5">
        <v>230.0</v>
      </c>
      <c r="G3" t="str">
        <f t="shared" si="1"/>
        <v>26.97552717</v>
      </c>
      <c r="H3" s="5">
        <v>1297.0</v>
      </c>
      <c r="I3" t="str">
        <f>average(H2:H6)</f>
        <v>1299.4</v>
      </c>
      <c r="L3" s="5">
        <v>118.489</v>
      </c>
      <c r="M3" s="5">
        <v>4.963</v>
      </c>
      <c r="N3" s="5">
        <v>230.815</v>
      </c>
      <c r="O3" s="5">
        <v>-88.586</v>
      </c>
      <c r="P3" s="5">
        <v>1296.395</v>
      </c>
    </row>
    <row r="4">
      <c r="A4" s="6">
        <v>41901.0</v>
      </c>
      <c r="B4" s="5" t="s">
        <v>12</v>
      </c>
      <c r="C4" s="5" t="s">
        <v>17</v>
      </c>
      <c r="D4" s="7" t="s">
        <v>20</v>
      </c>
      <c r="E4" s="5">
        <v>3.0</v>
      </c>
      <c r="F4" s="5">
        <v>177.0</v>
      </c>
      <c r="G4" t="str">
        <f t="shared" si="1"/>
        <v>20.75942743</v>
      </c>
      <c r="H4" s="5">
        <v>1305.0</v>
      </c>
      <c r="I4" s="5" t="s">
        <v>16</v>
      </c>
      <c r="L4" s="5">
        <v>145.56</v>
      </c>
      <c r="M4" s="5">
        <v>12.859</v>
      </c>
      <c r="N4" s="5">
        <v>234.701</v>
      </c>
      <c r="O4" s="5">
        <v>-88.946</v>
      </c>
      <c r="P4" s="5">
        <v>1304.221</v>
      </c>
    </row>
    <row r="5">
      <c r="A5" s="6">
        <v>41901.0</v>
      </c>
      <c r="B5" s="5" t="s">
        <v>12</v>
      </c>
      <c r="C5" s="5" t="s">
        <v>17</v>
      </c>
      <c r="D5" s="7" t="s">
        <v>20</v>
      </c>
      <c r="E5" s="5">
        <v>4.0</v>
      </c>
      <c r="F5" s="5">
        <v>307.0</v>
      </c>
      <c r="G5" t="str">
        <f t="shared" si="1"/>
        <v>36.00646452</v>
      </c>
      <c r="H5" s="5">
        <v>1305.0</v>
      </c>
      <c r="I5" t="str">
        <f>I3/152.4</f>
        <v>8.526246719</v>
      </c>
      <c r="L5" s="5">
        <v>134.3</v>
      </c>
      <c r="M5" s="5">
        <v>14.109</v>
      </c>
      <c r="N5" s="5">
        <v>240.367</v>
      </c>
      <c r="O5" s="5">
        <v>-88.77</v>
      </c>
      <c r="P5" s="5">
        <v>1304.301</v>
      </c>
    </row>
    <row r="6">
      <c r="A6" s="6">
        <v>41901.0</v>
      </c>
      <c r="B6" s="5" t="s">
        <v>12</v>
      </c>
      <c r="C6" s="5" t="s">
        <v>17</v>
      </c>
      <c r="D6" s="7" t="s">
        <v>20</v>
      </c>
      <c r="E6" s="5">
        <v>5.0</v>
      </c>
      <c r="F6" s="5">
        <v>224.0</v>
      </c>
      <c r="G6" t="str">
        <f t="shared" si="1"/>
        <v>26.27181776</v>
      </c>
      <c r="H6" s="5">
        <v>1305.0</v>
      </c>
      <c r="L6" s="5">
        <v>108.584</v>
      </c>
      <c r="M6" s="5">
        <v>5.127</v>
      </c>
      <c r="N6" s="5">
        <v>243.493</v>
      </c>
      <c r="O6" s="5">
        <v>-88.77</v>
      </c>
      <c r="P6" s="5">
        <v>1304.301</v>
      </c>
    </row>
    <row r="7">
      <c r="A7" s="6">
        <v>41901.0</v>
      </c>
      <c r="B7" s="5" t="s">
        <v>12</v>
      </c>
      <c r="C7" s="5" t="s">
        <v>17</v>
      </c>
      <c r="D7" s="7" t="s">
        <v>20</v>
      </c>
      <c r="E7" s="5">
        <v>6.0</v>
      </c>
      <c r="F7" s="5">
        <v>264.0</v>
      </c>
      <c r="G7" t="str">
        <f t="shared" si="1"/>
        <v>30.96321379</v>
      </c>
      <c r="L7" s="5">
        <v>96.253</v>
      </c>
      <c r="M7" s="5">
        <v>37.18</v>
      </c>
      <c r="N7" s="5">
        <v>206.0</v>
      </c>
      <c r="O7" s="5">
        <v>16.699</v>
      </c>
      <c r="P7" s="5">
        <v>208.806</v>
      </c>
    </row>
    <row r="8">
      <c r="A8" s="6">
        <v>41901.0</v>
      </c>
      <c r="B8" s="5" t="s">
        <v>12</v>
      </c>
      <c r="C8" s="5" t="s">
        <v>17</v>
      </c>
      <c r="D8" s="7" t="s">
        <v>20</v>
      </c>
      <c r="E8" s="5">
        <v>7.0</v>
      </c>
      <c r="F8" s="5">
        <v>263.0</v>
      </c>
      <c r="G8" t="str">
        <f t="shared" si="1"/>
        <v>30.84592889</v>
      </c>
      <c r="L8" s="5">
        <v>109.472</v>
      </c>
      <c r="M8" s="5">
        <v>24.416</v>
      </c>
      <c r="N8" s="5">
        <v>242.827</v>
      </c>
      <c r="O8" s="5">
        <v>-135.707</v>
      </c>
      <c r="P8" s="5">
        <v>229.12</v>
      </c>
    </row>
    <row r="9">
      <c r="A9" s="6">
        <v>41901.0</v>
      </c>
      <c r="B9" s="5" t="s">
        <v>12</v>
      </c>
      <c r="C9" s="5" t="s">
        <v>17</v>
      </c>
      <c r="D9" s="7" t="s">
        <v>20</v>
      </c>
      <c r="E9" s="5">
        <v>8.0</v>
      </c>
      <c r="F9" s="5">
        <v>287.0</v>
      </c>
      <c r="G9" t="str">
        <f t="shared" si="1"/>
        <v>33.66076651</v>
      </c>
      <c r="L9" s="5">
        <v>127.026</v>
      </c>
      <c r="M9" s="5">
        <v>19.333</v>
      </c>
      <c r="N9" s="5">
        <v>252.439</v>
      </c>
      <c r="O9" s="5">
        <v>-91.302</v>
      </c>
      <c r="P9" s="5">
        <v>176.045</v>
      </c>
    </row>
    <row r="10">
      <c r="A10" s="6">
        <v>41901.0</v>
      </c>
      <c r="B10" s="5" t="s">
        <v>12</v>
      </c>
      <c r="C10" s="5" t="s">
        <v>17</v>
      </c>
      <c r="D10" s="7" t="s">
        <v>20</v>
      </c>
      <c r="E10" s="5">
        <v>9.0</v>
      </c>
      <c r="F10" s="5">
        <v>282.0</v>
      </c>
      <c r="G10" t="str">
        <f t="shared" si="1"/>
        <v>33.074342</v>
      </c>
      <c r="L10" s="5">
        <v>61.588</v>
      </c>
      <c r="M10" s="5">
        <v>7.677</v>
      </c>
      <c r="N10" s="5">
        <v>209.493</v>
      </c>
      <c r="O10" s="5">
        <v>56.725</v>
      </c>
      <c r="P10" s="5">
        <v>306.203</v>
      </c>
    </row>
    <row r="11">
      <c r="A11" s="6">
        <v>41901.0</v>
      </c>
      <c r="B11" s="5" t="s">
        <v>12</v>
      </c>
      <c r="C11" s="5" t="s">
        <v>17</v>
      </c>
      <c r="D11" s="7" t="s">
        <v>20</v>
      </c>
      <c r="E11" s="5">
        <v>10.0</v>
      </c>
      <c r="F11" s="5">
        <v>267.0</v>
      </c>
      <c r="G11" t="str">
        <f t="shared" si="1"/>
        <v>31.31506849</v>
      </c>
      <c r="L11" s="5">
        <v>126.707</v>
      </c>
      <c r="M11" s="5">
        <v>44.238</v>
      </c>
      <c r="N11" s="5">
        <v>247.081</v>
      </c>
      <c r="O11" s="5">
        <v>-107.784</v>
      </c>
      <c r="P11" s="5">
        <v>222.639</v>
      </c>
    </row>
    <row r="12">
      <c r="A12" s="6">
        <v>41901.0</v>
      </c>
      <c r="B12" s="5" t="s">
        <v>12</v>
      </c>
      <c r="C12" s="5" t="s">
        <v>17</v>
      </c>
      <c r="D12" s="7" t="s">
        <v>20</v>
      </c>
      <c r="E12" s="5">
        <v>11.0</v>
      </c>
      <c r="F12" s="5">
        <v>301.0</v>
      </c>
      <c r="G12" t="str">
        <f t="shared" si="1"/>
        <v>35.30275512</v>
      </c>
      <c r="L12" s="5">
        <v>97.459</v>
      </c>
      <c r="M12" s="5">
        <v>36.253</v>
      </c>
      <c r="N12" s="5">
        <v>199.823</v>
      </c>
      <c r="O12" s="5">
        <v>-81.254</v>
      </c>
      <c r="P12" s="5">
        <v>263.059</v>
      </c>
    </row>
    <row r="13">
      <c r="A13" s="6">
        <v>41901.0</v>
      </c>
      <c r="B13" s="5" t="s">
        <v>12</v>
      </c>
      <c r="C13" s="5" t="s">
        <v>17</v>
      </c>
      <c r="D13" s="7" t="s">
        <v>20</v>
      </c>
      <c r="E13" s="5">
        <v>12.0</v>
      </c>
      <c r="F13" s="5">
        <v>156.0</v>
      </c>
      <c r="G13" t="str">
        <f t="shared" si="1"/>
        <v>18.29644451</v>
      </c>
      <c r="L13" s="5">
        <v>137.087</v>
      </c>
      <c r="M13" s="5">
        <v>29.439</v>
      </c>
      <c r="N13" s="5">
        <v>248.396</v>
      </c>
      <c r="O13" s="5">
        <v>7.883</v>
      </c>
      <c r="P13" s="5">
        <v>262.48</v>
      </c>
    </row>
    <row r="14">
      <c r="A14" s="6">
        <v>41901.0</v>
      </c>
      <c r="B14" s="5" t="s">
        <v>12</v>
      </c>
      <c r="C14" s="5" t="s">
        <v>17</v>
      </c>
      <c r="D14" s="7" t="s">
        <v>20</v>
      </c>
      <c r="E14" s="5">
        <v>13.0</v>
      </c>
      <c r="F14" s="5">
        <v>216.0</v>
      </c>
      <c r="G14" t="str">
        <f t="shared" si="1"/>
        <v>25.33353856</v>
      </c>
      <c r="L14" s="5">
        <v>136.603</v>
      </c>
      <c r="M14" s="5">
        <v>42.499</v>
      </c>
      <c r="N14" s="5">
        <v>245.94</v>
      </c>
      <c r="O14" s="5">
        <v>-41.035</v>
      </c>
      <c r="P14" s="5">
        <v>286.356</v>
      </c>
    </row>
    <row r="15">
      <c r="A15" s="6">
        <v>41901.0</v>
      </c>
      <c r="B15" s="5" t="s">
        <v>12</v>
      </c>
      <c r="C15" s="5" t="s">
        <v>17</v>
      </c>
      <c r="D15" s="7" t="s">
        <v>20</v>
      </c>
      <c r="E15" s="5">
        <v>14.0</v>
      </c>
      <c r="F15" s="5">
        <v>282.0</v>
      </c>
      <c r="G15" t="str">
        <f t="shared" si="1"/>
        <v>33.074342</v>
      </c>
      <c r="L15" s="5">
        <v>115.777</v>
      </c>
      <c r="M15" s="5">
        <v>9.222</v>
      </c>
      <c r="N15" s="5">
        <v>239.516</v>
      </c>
      <c r="O15" s="5">
        <v>35.727</v>
      </c>
      <c r="P15" s="5">
        <v>280.856</v>
      </c>
    </row>
    <row r="16">
      <c r="A16" s="6">
        <v>41901.0</v>
      </c>
      <c r="B16" s="5" t="s">
        <v>12</v>
      </c>
      <c r="C16" s="5" t="s">
        <v>17</v>
      </c>
      <c r="D16" s="7" t="s">
        <v>20</v>
      </c>
      <c r="E16" s="5">
        <v>15.0</v>
      </c>
      <c r="F16" s="5">
        <v>287.0</v>
      </c>
      <c r="G16" t="str">
        <f t="shared" si="1"/>
        <v>33.66076651</v>
      </c>
      <c r="L16" s="5">
        <v>150.852</v>
      </c>
      <c r="M16" s="5">
        <v>15.445</v>
      </c>
      <c r="N16" s="5">
        <v>241.341</v>
      </c>
      <c r="O16" s="5">
        <v>133.781</v>
      </c>
      <c r="P16" s="5">
        <v>265.932</v>
      </c>
    </row>
    <row r="17">
      <c r="A17" s="6">
        <v>41901.0</v>
      </c>
      <c r="B17" s="5" t="s">
        <v>12</v>
      </c>
      <c r="C17" s="5" t="s">
        <v>17</v>
      </c>
      <c r="D17" s="7" t="s">
        <v>20</v>
      </c>
      <c r="E17" s="5">
        <v>16.0</v>
      </c>
      <c r="F17" s="5">
        <v>290.0</v>
      </c>
      <c r="G17" t="str">
        <f t="shared" si="1"/>
        <v>34.01262121</v>
      </c>
      <c r="L17" s="5">
        <v>135.898</v>
      </c>
      <c r="M17" s="5">
        <v>5.356</v>
      </c>
      <c r="N17" s="5">
        <v>247.2</v>
      </c>
      <c r="O17" s="5">
        <v>-178.472</v>
      </c>
      <c r="P17" s="5">
        <v>300.107</v>
      </c>
    </row>
    <row r="18">
      <c r="A18" s="6">
        <v>41901.0</v>
      </c>
      <c r="B18" s="5" t="s">
        <v>12</v>
      </c>
      <c r="C18" s="5" t="s">
        <v>17</v>
      </c>
      <c r="D18" s="7" t="s">
        <v>20</v>
      </c>
      <c r="E18" s="5">
        <v>17.0</v>
      </c>
      <c r="F18" s="5">
        <v>265.0</v>
      </c>
      <c r="G18" t="str">
        <f t="shared" si="1"/>
        <v>31.08049869</v>
      </c>
      <c r="L18" s="5">
        <v>174.958</v>
      </c>
      <c r="M18" s="5">
        <v>108.129</v>
      </c>
      <c r="N18" s="5">
        <v>246.527</v>
      </c>
      <c r="O18" s="5">
        <v>-100.437</v>
      </c>
      <c r="P18" s="5">
        <v>154.557</v>
      </c>
    </row>
    <row r="19">
      <c r="A19" s="6">
        <v>41901.0</v>
      </c>
      <c r="B19" s="5" t="s">
        <v>12</v>
      </c>
      <c r="C19" s="5" t="s">
        <v>17</v>
      </c>
      <c r="D19" s="7" t="s">
        <v>20</v>
      </c>
      <c r="E19" s="5">
        <v>18.0</v>
      </c>
      <c r="F19" s="5">
        <v>258.0</v>
      </c>
      <c r="G19" t="str">
        <f t="shared" si="1"/>
        <v>30.25950439</v>
      </c>
      <c r="L19" s="5">
        <v>115.307</v>
      </c>
      <c r="M19" s="5">
        <v>15.782</v>
      </c>
      <c r="N19" s="5">
        <v>241.663</v>
      </c>
      <c r="O19" s="5">
        <v>161.565</v>
      </c>
      <c r="P19" s="5">
        <v>215.035</v>
      </c>
    </row>
    <row r="20">
      <c r="A20" s="6">
        <v>41901.0</v>
      </c>
      <c r="B20" s="5" t="s">
        <v>12</v>
      </c>
      <c r="C20" s="5" t="s">
        <v>17</v>
      </c>
      <c r="D20" s="7" t="s">
        <v>20</v>
      </c>
      <c r="E20" s="5">
        <v>19.0</v>
      </c>
      <c r="F20" s="5">
        <v>217.0</v>
      </c>
      <c r="G20" t="str">
        <f t="shared" si="1"/>
        <v>25.45082346</v>
      </c>
      <c r="L20" s="5">
        <v>117.399</v>
      </c>
      <c r="M20" s="5">
        <v>11.742</v>
      </c>
      <c r="N20" s="5">
        <v>244.934</v>
      </c>
      <c r="O20" s="5">
        <v>147.216</v>
      </c>
      <c r="P20" s="5">
        <v>280.713</v>
      </c>
    </row>
    <row r="21">
      <c r="A21" s="6">
        <v>41901.0</v>
      </c>
      <c r="B21" s="5" t="s">
        <v>12</v>
      </c>
      <c r="C21" s="5" t="s">
        <v>17</v>
      </c>
      <c r="D21" s="7" t="s">
        <v>20</v>
      </c>
      <c r="E21" s="5">
        <v>20.0</v>
      </c>
      <c r="F21" s="5">
        <v>301.0</v>
      </c>
      <c r="G21" t="str">
        <f t="shared" si="1"/>
        <v>35.30275512</v>
      </c>
      <c r="L21" s="5">
        <v>160.227</v>
      </c>
      <c r="M21" s="5">
        <v>100.777</v>
      </c>
      <c r="N21" s="5">
        <v>239.969</v>
      </c>
      <c r="O21" s="5">
        <v>153.435</v>
      </c>
      <c r="P21" s="5">
        <v>286.217</v>
      </c>
    </row>
    <row r="22">
      <c r="A22" s="6">
        <v>41901.0</v>
      </c>
      <c r="B22" s="5" t="s">
        <v>12</v>
      </c>
      <c r="C22" s="5" t="s">
        <v>17</v>
      </c>
      <c r="D22" s="7" t="s">
        <v>20</v>
      </c>
      <c r="E22" s="5">
        <v>21.0</v>
      </c>
      <c r="F22" s="5">
        <v>247.0</v>
      </c>
      <c r="G22" t="str">
        <f t="shared" si="1"/>
        <v>28.96937048</v>
      </c>
      <c r="L22" s="5">
        <v>117.535</v>
      </c>
      <c r="M22" s="5">
        <v>48.587</v>
      </c>
      <c r="N22" s="5">
        <v>209.114</v>
      </c>
      <c r="O22" s="5">
        <v>5.553</v>
      </c>
      <c r="P22" s="5">
        <v>289.358</v>
      </c>
    </row>
    <row r="23">
      <c r="A23" s="6">
        <v>41901.0</v>
      </c>
      <c r="B23" s="5" t="s">
        <v>12</v>
      </c>
      <c r="C23" s="5" t="s">
        <v>17</v>
      </c>
      <c r="D23" s="7" t="s">
        <v>20</v>
      </c>
      <c r="E23" s="5">
        <v>22.0</v>
      </c>
      <c r="F23" s="5">
        <v>220.0</v>
      </c>
      <c r="G23" t="str">
        <f t="shared" si="1"/>
        <v>25.80267816</v>
      </c>
      <c r="L23" s="5">
        <v>133.811</v>
      </c>
      <c r="M23" s="5">
        <v>26.592</v>
      </c>
      <c r="N23" s="5">
        <v>243.295</v>
      </c>
      <c r="O23" s="5">
        <v>-130.696</v>
      </c>
      <c r="P23" s="5">
        <v>263.788</v>
      </c>
    </row>
    <row r="24">
      <c r="A24" s="6">
        <v>41901.0</v>
      </c>
      <c r="B24" s="5" t="s">
        <v>12</v>
      </c>
      <c r="C24" s="5" t="s">
        <v>17</v>
      </c>
      <c r="D24" s="7" t="s">
        <v>20</v>
      </c>
      <c r="E24" s="5">
        <v>23.0</v>
      </c>
      <c r="F24" s="5">
        <v>253.0</v>
      </c>
      <c r="G24" t="str">
        <f t="shared" si="1"/>
        <v>29.67307988</v>
      </c>
      <c r="L24" s="5">
        <v>190.784</v>
      </c>
      <c r="M24" s="5">
        <v>108.029</v>
      </c>
      <c r="N24" s="5">
        <v>250.344</v>
      </c>
      <c r="O24" s="5">
        <v>174.644</v>
      </c>
      <c r="P24" s="5">
        <v>257.123</v>
      </c>
    </row>
    <row r="25">
      <c r="A25" s="6">
        <v>41901.0</v>
      </c>
      <c r="B25" s="5" t="s">
        <v>12</v>
      </c>
      <c r="C25" s="5" t="s">
        <v>17</v>
      </c>
      <c r="D25" s="7" t="s">
        <v>20</v>
      </c>
      <c r="E25" s="5">
        <v>24.0</v>
      </c>
      <c r="F25" s="5">
        <v>253.0</v>
      </c>
      <c r="G25" t="str">
        <f t="shared" si="1"/>
        <v>29.67307988</v>
      </c>
      <c r="L25" s="5">
        <v>85.116</v>
      </c>
      <c r="M25" s="5">
        <v>25.0</v>
      </c>
      <c r="N25" s="5">
        <v>206.333</v>
      </c>
      <c r="O25" s="5">
        <v>-123.69</v>
      </c>
      <c r="P25" s="5">
        <v>216.333</v>
      </c>
    </row>
    <row r="26">
      <c r="A26" s="6">
        <v>41901.0</v>
      </c>
      <c r="B26" s="5" t="s">
        <v>12</v>
      </c>
      <c r="C26" s="5" t="s">
        <v>17</v>
      </c>
      <c r="D26" s="7" t="s">
        <v>20</v>
      </c>
      <c r="E26" s="5">
        <v>25.0</v>
      </c>
      <c r="F26" s="5">
        <v>225.0</v>
      </c>
      <c r="G26" t="str">
        <f t="shared" si="1"/>
        <v>26.38910266</v>
      </c>
      <c r="L26" s="5">
        <v>151.232</v>
      </c>
      <c r="M26" s="5">
        <v>29.382</v>
      </c>
      <c r="N26" s="5">
        <v>241.001</v>
      </c>
      <c r="O26" s="5">
        <v>170.789</v>
      </c>
      <c r="P26" s="5">
        <v>299.867</v>
      </c>
    </row>
    <row r="27">
      <c r="A27" s="6">
        <v>41901.0</v>
      </c>
      <c r="B27" s="5" t="s">
        <v>12</v>
      </c>
      <c r="C27" s="5" t="s">
        <v>17</v>
      </c>
      <c r="D27" s="7" t="s">
        <v>20</v>
      </c>
      <c r="E27" s="5">
        <v>26.0</v>
      </c>
      <c r="F27" s="5">
        <v>316.0</v>
      </c>
      <c r="G27" t="str">
        <f t="shared" si="1"/>
        <v>37.06202863</v>
      </c>
      <c r="L27" s="5">
        <v>152.256</v>
      </c>
      <c r="M27" s="5">
        <v>98.034</v>
      </c>
      <c r="N27" s="5">
        <v>236.092</v>
      </c>
      <c r="O27" s="5">
        <v>166.866</v>
      </c>
      <c r="P27" s="5">
        <v>246.447</v>
      </c>
    </row>
    <row r="28">
      <c r="A28" s="6">
        <v>41901.0</v>
      </c>
      <c r="B28" s="5" t="s">
        <v>12</v>
      </c>
      <c r="C28" s="5" t="s">
        <v>17</v>
      </c>
      <c r="D28" s="7" t="s">
        <v>20</v>
      </c>
      <c r="E28" s="5">
        <v>27.0</v>
      </c>
      <c r="F28" s="5">
        <v>282.0</v>
      </c>
      <c r="G28" t="str">
        <f t="shared" si="1"/>
        <v>33.074342</v>
      </c>
      <c r="L28" s="5">
        <v>156.078</v>
      </c>
      <c r="M28" s="5">
        <v>33.535</v>
      </c>
      <c r="N28" s="5">
        <v>239.193</v>
      </c>
      <c r="O28" s="5">
        <v>51.667</v>
      </c>
      <c r="P28" s="5">
        <v>219.272</v>
      </c>
    </row>
    <row r="29">
      <c r="A29" s="6">
        <v>41901.0</v>
      </c>
      <c r="B29" s="5" t="s">
        <v>12</v>
      </c>
      <c r="C29" s="5" t="s">
        <v>17</v>
      </c>
      <c r="D29" s="7" t="s">
        <v>20</v>
      </c>
      <c r="E29" s="5">
        <v>28.0</v>
      </c>
      <c r="F29" s="5">
        <v>207.0</v>
      </c>
      <c r="G29" t="str">
        <f t="shared" si="1"/>
        <v>24.27797445</v>
      </c>
      <c r="L29" s="5">
        <v>162.126</v>
      </c>
      <c r="M29" s="5">
        <v>56.354</v>
      </c>
      <c r="N29" s="5">
        <v>235.399</v>
      </c>
      <c r="O29" s="5">
        <v>-165.303</v>
      </c>
      <c r="P29" s="5">
        <v>252.254</v>
      </c>
    </row>
    <row r="30">
      <c r="A30" s="6">
        <v>41901.0</v>
      </c>
      <c r="B30" s="5" t="s">
        <v>12</v>
      </c>
      <c r="C30" s="5" t="s">
        <v>17</v>
      </c>
      <c r="D30" s="7" t="s">
        <v>20</v>
      </c>
      <c r="E30" s="5">
        <v>29.0</v>
      </c>
      <c r="F30" s="5">
        <v>269.0</v>
      </c>
      <c r="G30" t="str">
        <f t="shared" si="1"/>
        <v>31.5496383</v>
      </c>
      <c r="L30" s="5">
        <v>186.767</v>
      </c>
      <c r="M30" s="5">
        <v>104.804</v>
      </c>
      <c r="N30" s="5">
        <v>249.54</v>
      </c>
      <c r="O30" s="5">
        <v>-138.215</v>
      </c>
      <c r="P30" s="5">
        <v>252.127</v>
      </c>
    </row>
    <row r="31">
      <c r="A31" s="6">
        <v>41901.0</v>
      </c>
      <c r="B31" s="5" t="s">
        <v>12</v>
      </c>
      <c r="C31" s="5" t="s">
        <v>17</v>
      </c>
      <c r="D31" s="7" t="s">
        <v>20</v>
      </c>
      <c r="E31" s="5">
        <v>30.0</v>
      </c>
      <c r="F31" s="5">
        <v>275.0</v>
      </c>
      <c r="G31" t="str">
        <f t="shared" si="1"/>
        <v>32.2533477</v>
      </c>
      <c r="L31" s="5">
        <v>158.327</v>
      </c>
      <c r="M31" s="5">
        <v>42.762</v>
      </c>
      <c r="N31" s="5">
        <v>242.0</v>
      </c>
      <c r="O31" s="5">
        <v>111.991</v>
      </c>
      <c r="P31" s="5">
        <v>224.321</v>
      </c>
    </row>
    <row r="32">
      <c r="A32" s="6">
        <v>41901.0</v>
      </c>
      <c r="B32" s="5" t="s">
        <v>12</v>
      </c>
      <c r="C32" s="5" t="s">
        <v>17</v>
      </c>
      <c r="D32" s="7" t="s">
        <v>20</v>
      </c>
      <c r="E32" s="5">
        <v>31.0</v>
      </c>
      <c r="F32" s="5">
        <v>302.0</v>
      </c>
      <c r="G32" t="str">
        <f t="shared" si="1"/>
        <v>35.42004002</v>
      </c>
      <c r="L32" s="5">
        <v>107.336</v>
      </c>
      <c r="M32" s="5">
        <v>20.677</v>
      </c>
      <c r="N32" s="5">
        <v>207.519</v>
      </c>
      <c r="O32" s="5">
        <v>110.045</v>
      </c>
      <c r="P32" s="5">
        <v>315.087</v>
      </c>
    </row>
    <row r="33">
      <c r="A33" s="6">
        <v>41901.0</v>
      </c>
      <c r="B33" s="5" t="s">
        <v>12</v>
      </c>
      <c r="C33" s="5" t="s">
        <v>17</v>
      </c>
      <c r="D33" s="7" t="s">
        <v>20</v>
      </c>
      <c r="E33" s="5">
        <v>32.0</v>
      </c>
      <c r="F33" s="5">
        <v>278.0</v>
      </c>
      <c r="G33" t="str">
        <f t="shared" si="1"/>
        <v>32.6052024</v>
      </c>
      <c r="L33" s="5">
        <v>92.242</v>
      </c>
      <c r="M33" s="5">
        <v>9.745</v>
      </c>
      <c r="N33" s="5">
        <v>211.176</v>
      </c>
      <c r="O33" s="5">
        <v>-107.403</v>
      </c>
      <c r="P33" s="5">
        <v>280.856</v>
      </c>
    </row>
    <row r="34">
      <c r="A34" s="6">
        <v>41901.0</v>
      </c>
      <c r="B34" s="5" t="s">
        <v>12</v>
      </c>
      <c r="C34" s="5" t="s">
        <v>17</v>
      </c>
      <c r="D34" s="7" t="s">
        <v>20</v>
      </c>
      <c r="E34" s="5">
        <v>33.0</v>
      </c>
      <c r="F34" s="5">
        <v>224.0</v>
      </c>
      <c r="G34" t="str">
        <f t="shared" si="1"/>
        <v>26.27181776</v>
      </c>
      <c r="L34" s="5">
        <v>100.488</v>
      </c>
      <c r="M34" s="5">
        <v>28.743</v>
      </c>
      <c r="N34" s="5">
        <v>203.562</v>
      </c>
      <c r="O34" s="5">
        <v>-98.915</v>
      </c>
      <c r="P34" s="5">
        <v>206.495</v>
      </c>
    </row>
    <row r="35">
      <c r="A35" s="6">
        <v>41901.0</v>
      </c>
      <c r="B35" s="5" t="s">
        <v>12</v>
      </c>
      <c r="C35" s="5" t="s">
        <v>17</v>
      </c>
      <c r="D35" s="7" t="s">
        <v>20</v>
      </c>
      <c r="E35" s="5">
        <v>34.0</v>
      </c>
      <c r="F35" s="5">
        <v>207.0</v>
      </c>
      <c r="G35" t="str">
        <f t="shared" si="1"/>
        <v>24.27797445</v>
      </c>
      <c r="L35" s="5">
        <v>137.984</v>
      </c>
      <c r="M35" s="5">
        <v>38.353</v>
      </c>
      <c r="N35" s="5">
        <v>239.299</v>
      </c>
      <c r="O35" s="5">
        <v>90.855</v>
      </c>
      <c r="P35" s="5">
        <v>268.03</v>
      </c>
    </row>
    <row r="36">
      <c r="A36" s="6">
        <v>41901.0</v>
      </c>
      <c r="B36" s="5" t="s">
        <v>12</v>
      </c>
      <c r="C36" s="5" t="s">
        <v>17</v>
      </c>
      <c r="D36" s="7" t="s">
        <v>20</v>
      </c>
      <c r="E36" s="5">
        <v>35.0</v>
      </c>
      <c r="F36" s="5">
        <v>188.0</v>
      </c>
      <c r="G36" t="str">
        <f t="shared" si="1"/>
        <v>22.04956134</v>
      </c>
      <c r="L36" s="5">
        <v>108.801</v>
      </c>
      <c r="M36" s="5">
        <v>38.476</v>
      </c>
      <c r="N36" s="5">
        <v>179.744</v>
      </c>
      <c r="O36" s="5">
        <v>59.323</v>
      </c>
      <c r="P36" s="5">
        <v>274.401</v>
      </c>
    </row>
    <row r="37">
      <c r="A37" s="6">
        <v>41901.0</v>
      </c>
      <c r="B37" s="5" t="s">
        <v>12</v>
      </c>
      <c r="C37" s="5" t="s">
        <v>17</v>
      </c>
      <c r="D37" s="7" t="s">
        <v>20</v>
      </c>
      <c r="E37" s="5">
        <v>36.0</v>
      </c>
      <c r="F37" s="5">
        <v>303.0</v>
      </c>
      <c r="G37" t="str">
        <f t="shared" si="1"/>
        <v>35.53732492</v>
      </c>
      <c r="L37" s="5">
        <v>158.02</v>
      </c>
      <c r="M37" s="5">
        <v>34.77</v>
      </c>
      <c r="N37" s="5">
        <v>238.75</v>
      </c>
      <c r="O37" s="5">
        <v>170.036</v>
      </c>
      <c r="P37" s="5">
        <v>300.533</v>
      </c>
    </row>
    <row r="38">
      <c r="A38" s="6">
        <v>41901.0</v>
      </c>
      <c r="B38" s="5" t="s">
        <v>12</v>
      </c>
      <c r="C38" s="5" t="s">
        <v>17</v>
      </c>
      <c r="D38" s="7" t="s">
        <v>20</v>
      </c>
      <c r="E38" s="5">
        <v>37.0</v>
      </c>
      <c r="F38" s="5">
        <v>261.0</v>
      </c>
      <c r="G38" t="str">
        <f t="shared" si="1"/>
        <v>30.61135909</v>
      </c>
      <c r="L38" s="5">
        <v>163.526</v>
      </c>
      <c r="M38" s="5">
        <v>58.716</v>
      </c>
      <c r="N38" s="5">
        <v>246.579</v>
      </c>
      <c r="O38" s="5">
        <v>84.207</v>
      </c>
      <c r="P38" s="5">
        <v>277.417</v>
      </c>
    </row>
    <row r="39">
      <c r="A39" s="6">
        <v>41901.0</v>
      </c>
      <c r="B39" s="5" t="s">
        <v>12</v>
      </c>
      <c r="C39" s="5" t="s">
        <v>17</v>
      </c>
      <c r="D39" s="7" t="s">
        <v>20</v>
      </c>
      <c r="E39" s="5">
        <v>38.0</v>
      </c>
      <c r="F39" s="5">
        <v>214.0</v>
      </c>
      <c r="G39" t="str">
        <f t="shared" si="1"/>
        <v>25.09896876</v>
      </c>
      <c r="L39" s="5">
        <v>108.231</v>
      </c>
      <c r="M39" s="5">
        <v>14.129</v>
      </c>
      <c r="N39" s="5">
        <v>215.827</v>
      </c>
      <c r="O39" s="5">
        <v>68.962</v>
      </c>
      <c r="P39" s="5">
        <v>222.854</v>
      </c>
    </row>
    <row r="40">
      <c r="A40" s="6">
        <v>41901.0</v>
      </c>
      <c r="B40" s="5" t="s">
        <v>12</v>
      </c>
      <c r="C40" s="5" t="s">
        <v>17</v>
      </c>
      <c r="D40" s="7" t="s">
        <v>20</v>
      </c>
      <c r="E40" s="5">
        <v>39.0</v>
      </c>
      <c r="F40" s="5">
        <v>303.0</v>
      </c>
      <c r="G40" t="str">
        <f t="shared" si="1"/>
        <v>35.53732492</v>
      </c>
      <c r="L40" s="5">
        <v>145.079</v>
      </c>
      <c r="M40" s="5">
        <v>54.85</v>
      </c>
      <c r="N40" s="5">
        <v>226.222</v>
      </c>
      <c r="O40" s="5">
        <v>-134.215</v>
      </c>
      <c r="P40" s="5">
        <v>206.495</v>
      </c>
    </row>
    <row r="41">
      <c r="A41" s="6">
        <v>41901.0</v>
      </c>
      <c r="B41" s="5" t="s">
        <v>12</v>
      </c>
      <c r="C41" s="5" t="s">
        <v>17</v>
      </c>
      <c r="D41" s="7" t="s">
        <v>20</v>
      </c>
      <c r="E41" s="5">
        <v>40.0</v>
      </c>
      <c r="F41" s="5">
        <v>337.0</v>
      </c>
      <c r="G41" t="str">
        <f t="shared" si="1"/>
        <v>39.52501154</v>
      </c>
      <c r="L41" s="5">
        <v>132.443</v>
      </c>
      <c r="M41" s="5">
        <v>23.652</v>
      </c>
      <c r="N41" s="5">
        <v>234.109</v>
      </c>
      <c r="O41" s="5">
        <v>129.806</v>
      </c>
      <c r="P41" s="5">
        <v>187.446</v>
      </c>
    </row>
    <row r="42">
      <c r="A42" s="6">
        <v>41901.0</v>
      </c>
      <c r="B42" s="5" t="s">
        <v>12</v>
      </c>
      <c r="C42" s="5" t="s">
        <v>17</v>
      </c>
      <c r="D42" s="7" t="s">
        <v>20</v>
      </c>
      <c r="E42" s="5">
        <v>41.0</v>
      </c>
      <c r="F42" s="5">
        <v>399.0</v>
      </c>
      <c r="G42" t="str">
        <f t="shared" si="1"/>
        <v>46.79667539</v>
      </c>
      <c r="L42" s="5">
        <v>165.567</v>
      </c>
      <c r="M42" s="5">
        <v>10.367</v>
      </c>
      <c r="N42" s="5">
        <v>233.026</v>
      </c>
      <c r="O42" s="5">
        <v>110.113</v>
      </c>
      <c r="P42" s="5">
        <v>302.443</v>
      </c>
    </row>
    <row r="43">
      <c r="A43" s="6">
        <v>41901.0</v>
      </c>
      <c r="B43" s="5" t="s">
        <v>12</v>
      </c>
      <c r="C43" s="5" t="s">
        <v>17</v>
      </c>
      <c r="D43" s="7" t="s">
        <v>20</v>
      </c>
      <c r="E43" s="5">
        <v>42.0</v>
      </c>
      <c r="F43" s="5">
        <v>248.0</v>
      </c>
      <c r="G43" t="str">
        <f t="shared" si="1"/>
        <v>29.08665538</v>
      </c>
      <c r="L43" s="5">
        <v>68.198</v>
      </c>
      <c r="M43" s="5">
        <v>10.907</v>
      </c>
      <c r="N43" s="5">
        <v>242.4</v>
      </c>
      <c r="O43" s="5">
        <v>22.62</v>
      </c>
      <c r="P43" s="5">
        <v>260.0</v>
      </c>
    </row>
    <row r="44">
      <c r="A44" s="6">
        <v>41901.0</v>
      </c>
      <c r="B44" s="5" t="s">
        <v>12</v>
      </c>
      <c r="C44" s="5" t="s">
        <v>17</v>
      </c>
      <c r="D44" s="7" t="s">
        <v>20</v>
      </c>
      <c r="E44" s="5">
        <v>43.0</v>
      </c>
      <c r="F44" s="5">
        <v>242.0</v>
      </c>
      <c r="G44" t="str">
        <f t="shared" si="1"/>
        <v>28.38294598</v>
      </c>
      <c r="L44" s="5">
        <v>158.414</v>
      </c>
      <c r="M44" s="5">
        <v>47.667</v>
      </c>
      <c r="N44" s="5">
        <v>243.713</v>
      </c>
      <c r="O44" s="5">
        <v>59.589</v>
      </c>
      <c r="P44" s="5">
        <v>213.354</v>
      </c>
    </row>
    <row r="45">
      <c r="A45" s="6">
        <v>41901.0</v>
      </c>
      <c r="B45" s="5" t="s">
        <v>12</v>
      </c>
      <c r="C45" s="5" t="s">
        <v>17</v>
      </c>
      <c r="D45" s="7" t="s">
        <v>20</v>
      </c>
      <c r="E45" s="5">
        <v>44.0</v>
      </c>
      <c r="F45" s="5">
        <v>245.0</v>
      </c>
      <c r="G45" t="str">
        <f t="shared" si="1"/>
        <v>28.73480068</v>
      </c>
      <c r="L45" s="5">
        <v>147.91</v>
      </c>
      <c r="M45" s="5">
        <v>57.64</v>
      </c>
      <c r="N45" s="5">
        <v>250.326</v>
      </c>
      <c r="O45" s="5">
        <v>-158.199</v>
      </c>
      <c r="P45" s="5">
        <v>301.569</v>
      </c>
    </row>
    <row r="46">
      <c r="A46" s="6">
        <v>41901.0</v>
      </c>
      <c r="B46" s="5" t="s">
        <v>12</v>
      </c>
      <c r="C46" s="5" t="s">
        <v>17</v>
      </c>
      <c r="D46" s="7" t="s">
        <v>20</v>
      </c>
      <c r="E46" s="5">
        <v>45.0</v>
      </c>
      <c r="F46" s="5">
        <v>208.0</v>
      </c>
      <c r="G46" t="str">
        <f t="shared" si="1"/>
        <v>24.39525935</v>
      </c>
      <c r="L46" s="5">
        <v>174.572</v>
      </c>
      <c r="M46" s="5">
        <v>73.075</v>
      </c>
      <c r="N46" s="5">
        <v>252.23</v>
      </c>
      <c r="O46" s="5">
        <v>171.098</v>
      </c>
      <c r="P46" s="5">
        <v>336.048</v>
      </c>
    </row>
    <row r="47">
      <c r="A47" s="6"/>
      <c r="B47" s="5"/>
      <c r="C47" s="5"/>
      <c r="D47" s="7"/>
      <c r="E47" s="5"/>
      <c r="L47" s="5">
        <v>153.213</v>
      </c>
      <c r="M47" s="5">
        <v>36.747</v>
      </c>
      <c r="N47" s="5">
        <v>251.712</v>
      </c>
      <c r="O47" s="5">
        <v>113.728</v>
      </c>
      <c r="P47" s="5">
        <v>397.613</v>
      </c>
    </row>
    <row r="48">
      <c r="A48" s="6"/>
      <c r="B48" s="5"/>
      <c r="C48" s="5"/>
      <c r="D48" s="7"/>
      <c r="E48" s="5"/>
      <c r="L48" s="5">
        <v>90.584</v>
      </c>
      <c r="M48" s="5">
        <v>49.534</v>
      </c>
      <c r="N48" s="5">
        <v>204.333</v>
      </c>
      <c r="O48" s="5">
        <v>8.393</v>
      </c>
      <c r="P48" s="5">
        <v>246.641</v>
      </c>
    </row>
    <row r="49">
      <c r="A49" s="6"/>
      <c r="B49" s="5"/>
      <c r="C49" s="5"/>
      <c r="D49" s="7"/>
      <c r="E49" s="5"/>
      <c r="L49" s="5">
        <v>133.483</v>
      </c>
      <c r="M49" s="5">
        <v>9.48</v>
      </c>
      <c r="N49" s="5">
        <v>237.428</v>
      </c>
      <c r="O49" s="5">
        <v>111.448</v>
      </c>
      <c r="P49" s="5">
        <v>240.666</v>
      </c>
    </row>
    <row r="50">
      <c r="A50" s="6"/>
      <c r="B50" s="5"/>
      <c r="C50" s="5"/>
      <c r="D50" s="7"/>
      <c r="E50" s="5"/>
      <c r="L50" s="5">
        <v>153.927</v>
      </c>
      <c r="M50" s="5">
        <v>38.333</v>
      </c>
      <c r="N50" s="5">
        <v>244.0</v>
      </c>
      <c r="O50" s="5">
        <v>180.0</v>
      </c>
      <c r="P50" s="5">
        <v>244.0</v>
      </c>
    </row>
    <row r="51">
      <c r="A51" s="6"/>
      <c r="B51" s="5"/>
      <c r="C51" s="5"/>
      <c r="D51" s="7"/>
      <c r="E51" s="5"/>
      <c r="L51" s="5">
        <v>174.545</v>
      </c>
      <c r="M51" s="5">
        <v>52.333</v>
      </c>
      <c r="N51" s="5">
        <v>227.495</v>
      </c>
      <c r="O51" s="5">
        <v>146.004</v>
      </c>
      <c r="P51" s="5">
        <v>207.461</v>
      </c>
    </row>
    <row r="52">
      <c r="D52" s="8"/>
    </row>
    <row r="53">
      <c r="D53" s="8"/>
    </row>
    <row r="54">
      <c r="D54" s="8"/>
    </row>
    <row r="55">
      <c r="D55" s="8"/>
    </row>
    <row r="56">
      <c r="D56" s="8"/>
    </row>
    <row r="57">
      <c r="D57" s="8"/>
    </row>
    <row r="58">
      <c r="D58" s="8"/>
    </row>
    <row r="59">
      <c r="D59" s="8"/>
    </row>
    <row r="60">
      <c r="D60" s="8"/>
    </row>
    <row r="61">
      <c r="D61" s="8"/>
    </row>
    <row r="62">
      <c r="D62" s="8"/>
    </row>
    <row r="63">
      <c r="D63" s="8"/>
    </row>
    <row r="64">
      <c r="D64" s="8"/>
    </row>
    <row r="65">
      <c r="D65" s="8"/>
    </row>
    <row r="66">
      <c r="D66" s="8"/>
    </row>
    <row r="67">
      <c r="D67" s="8"/>
    </row>
    <row r="68">
      <c r="D68" s="8"/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13</v>
      </c>
      <c r="D2" s="7" t="s">
        <v>21</v>
      </c>
      <c r="E2" s="5">
        <v>1.0</v>
      </c>
      <c r="F2" s="5">
        <v>154.0</v>
      </c>
      <c r="G2" t="str">
        <f t="shared" ref="G2:G79" si="1">F2/6.380577428</f>
        <v>24.13574661</v>
      </c>
      <c r="H2" s="5">
        <v>976.0</v>
      </c>
      <c r="I2" s="5" t="s">
        <v>15</v>
      </c>
      <c r="L2" s="5">
        <v>141.031</v>
      </c>
      <c r="M2" s="5">
        <v>55.0</v>
      </c>
      <c r="N2" s="5">
        <v>234.523</v>
      </c>
      <c r="O2" s="5">
        <v>-91.058</v>
      </c>
      <c r="P2" s="5">
        <v>975.166</v>
      </c>
    </row>
    <row r="3">
      <c r="A3" s="6">
        <v>41901.0</v>
      </c>
      <c r="B3" s="5" t="s">
        <v>12</v>
      </c>
      <c r="C3" s="5" t="s">
        <v>13</v>
      </c>
      <c r="D3" s="7" t="s">
        <v>21</v>
      </c>
      <c r="E3" s="5">
        <v>2.0</v>
      </c>
      <c r="F3" s="5">
        <v>80.0</v>
      </c>
      <c r="G3" t="str">
        <f t="shared" si="1"/>
        <v>12.53805018</v>
      </c>
      <c r="H3" s="5">
        <v>976.0</v>
      </c>
      <c r="I3" t="str">
        <f>average(H2:H6)</f>
        <v>972.4</v>
      </c>
      <c r="L3" s="5">
        <v>146.19</v>
      </c>
      <c r="M3" s="5">
        <v>35.641</v>
      </c>
      <c r="N3" s="5">
        <v>227.903</v>
      </c>
      <c r="O3" s="5">
        <v>-90.705</v>
      </c>
      <c r="P3" s="5">
        <v>975.074</v>
      </c>
    </row>
    <row r="4">
      <c r="A4" s="6">
        <v>41901.0</v>
      </c>
      <c r="B4" s="5" t="s">
        <v>12</v>
      </c>
      <c r="C4" s="5" t="s">
        <v>13</v>
      </c>
      <c r="D4" s="7" t="s">
        <v>21</v>
      </c>
      <c r="E4" s="5">
        <v>3.0</v>
      </c>
      <c r="F4" s="5">
        <v>181.0</v>
      </c>
      <c r="G4" t="str">
        <f t="shared" si="1"/>
        <v>28.36733854</v>
      </c>
      <c r="H4" s="5">
        <v>979.0</v>
      </c>
      <c r="I4" s="5" t="s">
        <v>16</v>
      </c>
      <c r="L4" s="5">
        <v>139.45</v>
      </c>
      <c r="M4" s="5">
        <v>39.446</v>
      </c>
      <c r="N4" s="5">
        <v>232.401</v>
      </c>
      <c r="O4" s="5">
        <v>-91.054</v>
      </c>
      <c r="P4" s="5">
        <v>978.166</v>
      </c>
    </row>
    <row r="5">
      <c r="A5" s="6">
        <v>41901.0</v>
      </c>
      <c r="B5" s="5" t="s">
        <v>12</v>
      </c>
      <c r="C5" s="5" t="s">
        <v>13</v>
      </c>
      <c r="D5" s="7" t="s">
        <v>21</v>
      </c>
      <c r="E5" s="5">
        <v>4.0</v>
      </c>
      <c r="F5" s="5">
        <v>217.0</v>
      </c>
      <c r="G5" t="str">
        <f t="shared" si="1"/>
        <v>34.00946113</v>
      </c>
      <c r="H5" s="5">
        <v>964.0</v>
      </c>
      <c r="I5" t="str">
        <f>I3/152.4</f>
        <v>6.380577428</v>
      </c>
      <c r="L5" s="5">
        <v>72.976</v>
      </c>
      <c r="M5" s="5">
        <v>4.706</v>
      </c>
      <c r="N5" s="5">
        <v>178.29</v>
      </c>
      <c r="O5" s="5">
        <v>-90.892</v>
      </c>
      <c r="P5" s="5">
        <v>963.117</v>
      </c>
    </row>
    <row r="6">
      <c r="A6" s="6">
        <v>41901.0</v>
      </c>
      <c r="B6" s="5" t="s">
        <v>12</v>
      </c>
      <c r="C6" s="5" t="s">
        <v>13</v>
      </c>
      <c r="D6" s="7" t="s">
        <v>21</v>
      </c>
      <c r="E6" s="5">
        <v>5.0</v>
      </c>
      <c r="F6" s="5">
        <v>211.0</v>
      </c>
      <c r="G6" t="str">
        <f t="shared" si="1"/>
        <v>33.06910736</v>
      </c>
      <c r="H6" s="5">
        <v>967.0</v>
      </c>
      <c r="L6" s="5">
        <v>142.043</v>
      </c>
      <c r="M6" s="5">
        <v>10.696</v>
      </c>
      <c r="N6" s="5">
        <v>235.182</v>
      </c>
      <c r="O6" s="5">
        <v>-90.356</v>
      </c>
      <c r="P6" s="5">
        <v>966.019</v>
      </c>
    </row>
    <row r="7">
      <c r="A7" s="6">
        <v>41901.0</v>
      </c>
      <c r="B7" s="5" t="s">
        <v>12</v>
      </c>
      <c r="C7" s="5" t="s">
        <v>13</v>
      </c>
      <c r="D7" s="7" t="s">
        <v>21</v>
      </c>
      <c r="E7" s="5">
        <v>6.0</v>
      </c>
      <c r="F7" s="5">
        <v>229.0</v>
      </c>
      <c r="G7" t="str">
        <f t="shared" si="1"/>
        <v>35.89016865</v>
      </c>
      <c r="L7" s="5">
        <v>143.55</v>
      </c>
      <c r="M7" s="5">
        <v>87.459</v>
      </c>
      <c r="N7" s="5">
        <v>206.153</v>
      </c>
      <c r="O7" s="5">
        <v>130.236</v>
      </c>
      <c r="P7" s="5">
        <v>153.264</v>
      </c>
    </row>
    <row r="8">
      <c r="A8" s="6">
        <v>41901.0</v>
      </c>
      <c r="B8" s="5" t="s">
        <v>12</v>
      </c>
      <c r="C8" s="5" t="s">
        <v>13</v>
      </c>
      <c r="D8" s="7" t="s">
        <v>21</v>
      </c>
      <c r="E8" s="5">
        <v>7.0</v>
      </c>
      <c r="F8" s="5">
        <v>198.0</v>
      </c>
      <c r="G8" t="str">
        <f t="shared" si="1"/>
        <v>31.03167421</v>
      </c>
      <c r="L8" s="5">
        <v>161.917</v>
      </c>
      <c r="M8" s="5">
        <v>91.817</v>
      </c>
      <c r="N8" s="5">
        <v>222.667</v>
      </c>
      <c r="O8" s="5">
        <v>65.376</v>
      </c>
      <c r="P8" s="5">
        <v>79.202</v>
      </c>
    </row>
    <row r="9">
      <c r="A9" s="6">
        <v>41901.0</v>
      </c>
      <c r="B9" s="5" t="s">
        <v>12</v>
      </c>
      <c r="C9" s="5" t="s">
        <v>13</v>
      </c>
      <c r="D9" s="7" t="s">
        <v>21</v>
      </c>
      <c r="E9" s="5">
        <v>8.0</v>
      </c>
      <c r="F9" s="5">
        <v>131.0</v>
      </c>
      <c r="G9" t="str">
        <f t="shared" si="1"/>
        <v>20.53105718</v>
      </c>
      <c r="L9" s="5">
        <v>142.741</v>
      </c>
      <c r="M9" s="5">
        <v>56.0</v>
      </c>
      <c r="N9" s="5">
        <v>200.7</v>
      </c>
      <c r="O9" s="5">
        <v>91.909</v>
      </c>
      <c r="P9" s="5">
        <v>180.1</v>
      </c>
    </row>
    <row r="10">
      <c r="A10" s="6">
        <v>41901.0</v>
      </c>
      <c r="B10" s="5" t="s">
        <v>12</v>
      </c>
      <c r="C10" s="5" t="s">
        <v>13</v>
      </c>
      <c r="D10" s="7" t="s">
        <v>21</v>
      </c>
      <c r="E10" s="5">
        <v>9.0</v>
      </c>
      <c r="F10" s="5">
        <v>182.0</v>
      </c>
      <c r="G10" t="str">
        <f t="shared" si="1"/>
        <v>28.52406417</v>
      </c>
      <c r="L10" s="5">
        <v>130.611</v>
      </c>
      <c r="M10" s="5">
        <v>49.02</v>
      </c>
      <c r="N10" s="5">
        <v>201.778</v>
      </c>
      <c r="O10" s="5">
        <v>133.877</v>
      </c>
      <c r="P10" s="5">
        <v>216.416</v>
      </c>
    </row>
    <row r="11">
      <c r="A11" s="6">
        <v>41901.0</v>
      </c>
      <c r="B11" s="5" t="s">
        <v>12</v>
      </c>
      <c r="C11" s="5" t="s">
        <v>13</v>
      </c>
      <c r="D11" s="7" t="s">
        <v>21</v>
      </c>
      <c r="E11" s="5">
        <v>10.0</v>
      </c>
      <c r="F11" s="5">
        <v>199.0</v>
      </c>
      <c r="G11" t="str">
        <f t="shared" si="1"/>
        <v>31.18839983</v>
      </c>
      <c r="L11" s="5">
        <v>119.282</v>
      </c>
      <c r="M11" s="5">
        <v>64.749</v>
      </c>
      <c r="N11" s="5">
        <v>208.531</v>
      </c>
      <c r="O11" s="5">
        <v>-166.759</v>
      </c>
      <c r="P11" s="5">
        <v>209.571</v>
      </c>
    </row>
    <row r="12">
      <c r="A12" s="6">
        <v>41901.0</v>
      </c>
      <c r="B12" s="5" t="s">
        <v>12</v>
      </c>
      <c r="C12" s="5" t="s">
        <v>13</v>
      </c>
      <c r="D12" s="7" t="s">
        <v>21</v>
      </c>
      <c r="E12" s="5">
        <v>11.0</v>
      </c>
      <c r="F12" s="5">
        <v>190.0</v>
      </c>
      <c r="G12" t="str">
        <f t="shared" si="1"/>
        <v>29.77786919</v>
      </c>
      <c r="L12" s="5">
        <v>105.527</v>
      </c>
      <c r="M12" s="5">
        <v>52.037</v>
      </c>
      <c r="N12" s="5">
        <v>199.185</v>
      </c>
      <c r="O12" s="5">
        <v>102.938</v>
      </c>
      <c r="P12" s="5">
        <v>227.783</v>
      </c>
    </row>
    <row r="13">
      <c r="A13" s="6">
        <v>41901.0</v>
      </c>
      <c r="B13" s="5" t="s">
        <v>12</v>
      </c>
      <c r="C13" s="5" t="s">
        <v>13</v>
      </c>
      <c r="D13" s="7" t="s">
        <v>21</v>
      </c>
      <c r="E13" s="5">
        <v>12.0</v>
      </c>
      <c r="F13" s="5">
        <v>142.0</v>
      </c>
      <c r="G13" t="str">
        <f t="shared" si="1"/>
        <v>22.25503908</v>
      </c>
      <c r="L13" s="5">
        <v>165.307</v>
      </c>
      <c r="M13" s="5">
        <v>58.375</v>
      </c>
      <c r="N13" s="5">
        <v>236.347</v>
      </c>
      <c r="O13" s="5">
        <v>111.477</v>
      </c>
      <c r="P13" s="5">
        <v>196.655</v>
      </c>
    </row>
    <row r="14">
      <c r="A14" s="6">
        <v>41901.0</v>
      </c>
      <c r="B14" s="5" t="s">
        <v>12</v>
      </c>
      <c r="C14" s="5" t="s">
        <v>13</v>
      </c>
      <c r="D14" s="7" t="s">
        <v>21</v>
      </c>
      <c r="E14" s="5">
        <v>13.0</v>
      </c>
      <c r="F14" s="5">
        <v>163.0</v>
      </c>
      <c r="G14" t="str">
        <f t="shared" si="1"/>
        <v>25.54627725</v>
      </c>
      <c r="L14" s="5">
        <v>123.051</v>
      </c>
      <c r="M14" s="5">
        <v>69.333</v>
      </c>
      <c r="N14" s="5">
        <v>197.417</v>
      </c>
      <c r="O14" s="5">
        <v>123.69</v>
      </c>
      <c r="P14" s="5">
        <v>129.8</v>
      </c>
    </row>
    <row r="15">
      <c r="A15" s="6">
        <v>41901.0</v>
      </c>
      <c r="B15" s="5" t="s">
        <v>12</v>
      </c>
      <c r="C15" s="5" t="s">
        <v>13</v>
      </c>
      <c r="D15" s="7" t="s">
        <v>21</v>
      </c>
      <c r="E15" s="5">
        <v>14.0</v>
      </c>
      <c r="F15" s="5">
        <v>215.0</v>
      </c>
      <c r="G15" t="str">
        <f t="shared" si="1"/>
        <v>33.69600987</v>
      </c>
      <c r="L15" s="5">
        <v>118.205</v>
      </c>
      <c r="M15" s="5">
        <v>43.305</v>
      </c>
      <c r="N15" s="5">
        <v>172.977</v>
      </c>
      <c r="O15" s="5">
        <v>-6.654</v>
      </c>
      <c r="P15" s="5">
        <v>181.221</v>
      </c>
    </row>
    <row r="16">
      <c r="A16" s="6">
        <v>41901.0</v>
      </c>
      <c r="B16" s="5" t="s">
        <v>12</v>
      </c>
      <c r="C16" s="5" t="s">
        <v>13</v>
      </c>
      <c r="D16" s="7" t="s">
        <v>21</v>
      </c>
      <c r="E16" s="5">
        <v>15.0</v>
      </c>
      <c r="F16" s="5">
        <v>143.0</v>
      </c>
      <c r="G16" t="str">
        <f t="shared" si="1"/>
        <v>22.41176471</v>
      </c>
      <c r="L16" s="5">
        <v>159.025</v>
      </c>
      <c r="M16" s="5">
        <v>103.0</v>
      </c>
      <c r="N16" s="5">
        <v>207.606</v>
      </c>
      <c r="O16" s="5">
        <v>-176.532</v>
      </c>
      <c r="P16" s="5">
        <v>198.363</v>
      </c>
    </row>
    <row r="17">
      <c r="A17" s="6">
        <v>41901.0</v>
      </c>
      <c r="B17" s="5" t="s">
        <v>12</v>
      </c>
      <c r="C17" s="5" t="s">
        <v>13</v>
      </c>
      <c r="D17" s="7" t="s">
        <v>21</v>
      </c>
      <c r="E17" s="5">
        <v>16.0</v>
      </c>
      <c r="F17" s="5">
        <v>158.0</v>
      </c>
      <c r="G17" t="str">
        <f t="shared" si="1"/>
        <v>24.76264911</v>
      </c>
      <c r="L17" s="5">
        <v>117.709</v>
      </c>
      <c r="M17" s="5">
        <v>45.185</v>
      </c>
      <c r="N17" s="5">
        <v>185.469</v>
      </c>
      <c r="O17" s="5">
        <v>133.069</v>
      </c>
      <c r="P17" s="5">
        <v>188.905</v>
      </c>
    </row>
    <row r="18">
      <c r="A18" s="6">
        <v>41901.0</v>
      </c>
      <c r="B18" s="5" t="s">
        <v>12</v>
      </c>
      <c r="C18" s="5" t="s">
        <v>13</v>
      </c>
      <c r="D18" s="7" t="s">
        <v>21</v>
      </c>
      <c r="E18" s="5">
        <v>17.0</v>
      </c>
      <c r="F18" s="5">
        <v>240.0</v>
      </c>
      <c r="G18" t="str">
        <f t="shared" si="1"/>
        <v>37.61415055</v>
      </c>
      <c r="L18" s="5">
        <v>136.865</v>
      </c>
      <c r="M18" s="5">
        <v>88.794</v>
      </c>
      <c r="N18" s="5">
        <v>173.191</v>
      </c>
      <c r="O18" s="5">
        <v>26.565</v>
      </c>
      <c r="P18" s="5">
        <v>140.872</v>
      </c>
    </row>
    <row r="19">
      <c r="A19" s="6">
        <v>41901.0</v>
      </c>
      <c r="B19" s="5" t="s">
        <v>12</v>
      </c>
      <c r="C19" s="5" t="s">
        <v>13</v>
      </c>
      <c r="D19" s="7" t="s">
        <v>21</v>
      </c>
      <c r="E19" s="5">
        <v>18.0</v>
      </c>
      <c r="F19" s="5">
        <v>176.0</v>
      </c>
      <c r="G19" t="str">
        <f t="shared" si="1"/>
        <v>27.58371041</v>
      </c>
      <c r="L19" s="5">
        <v>158.643</v>
      </c>
      <c r="M19" s="5">
        <v>79.263</v>
      </c>
      <c r="N19" s="5">
        <v>240.864</v>
      </c>
      <c r="O19" s="5">
        <v>16.091</v>
      </c>
      <c r="P19" s="5">
        <v>162.361</v>
      </c>
    </row>
    <row r="20">
      <c r="A20" s="6">
        <v>41901.0</v>
      </c>
      <c r="B20" s="5" t="s">
        <v>12</v>
      </c>
      <c r="C20" s="5" t="s">
        <v>13</v>
      </c>
      <c r="D20" s="7" t="s">
        <v>21</v>
      </c>
      <c r="E20" s="5">
        <v>19.0</v>
      </c>
      <c r="F20" s="5">
        <v>158.0</v>
      </c>
      <c r="G20" t="str">
        <f t="shared" si="1"/>
        <v>24.76264911</v>
      </c>
      <c r="L20" s="5">
        <v>106.96</v>
      </c>
      <c r="M20" s="5">
        <v>22.892</v>
      </c>
      <c r="N20" s="5">
        <v>187.916</v>
      </c>
      <c r="O20" s="5">
        <v>133.299</v>
      </c>
      <c r="P20" s="5">
        <v>214.348</v>
      </c>
    </row>
    <row r="21">
      <c r="A21" s="6">
        <v>41901.0</v>
      </c>
      <c r="B21" s="5" t="s">
        <v>12</v>
      </c>
      <c r="C21" s="5" t="s">
        <v>13</v>
      </c>
      <c r="D21" s="7" t="s">
        <v>21</v>
      </c>
      <c r="E21" s="5">
        <v>20.0</v>
      </c>
      <c r="F21" s="5">
        <v>169.0</v>
      </c>
      <c r="G21" t="str">
        <f t="shared" si="1"/>
        <v>26.48663102</v>
      </c>
      <c r="L21" s="5">
        <v>117.381</v>
      </c>
      <c r="M21" s="5">
        <v>47.333</v>
      </c>
      <c r="N21" s="5">
        <v>165.829</v>
      </c>
      <c r="O21" s="5">
        <v>18.435</v>
      </c>
      <c r="P21" s="5">
        <v>142.302</v>
      </c>
    </row>
    <row r="22">
      <c r="A22" s="6">
        <v>41901.0</v>
      </c>
      <c r="B22" s="5" t="s">
        <v>12</v>
      </c>
      <c r="C22" s="5" t="s">
        <v>13</v>
      </c>
      <c r="D22" s="7" t="s">
        <v>21</v>
      </c>
      <c r="E22" s="5">
        <v>21.0</v>
      </c>
      <c r="F22" s="5">
        <v>107.0</v>
      </c>
      <c r="G22" t="str">
        <f t="shared" si="1"/>
        <v>16.76964212</v>
      </c>
      <c r="L22" s="5">
        <v>115.853</v>
      </c>
      <c r="M22" s="5">
        <v>49.215</v>
      </c>
      <c r="N22" s="5">
        <v>185.787</v>
      </c>
      <c r="O22" s="5">
        <v>-143.569</v>
      </c>
      <c r="P22" s="5">
        <v>156.605</v>
      </c>
    </row>
    <row r="23">
      <c r="A23" s="6">
        <v>41901.0</v>
      </c>
      <c r="B23" s="5" t="s">
        <v>12</v>
      </c>
      <c r="C23" s="5" t="s">
        <v>13</v>
      </c>
      <c r="D23" s="7" t="s">
        <v>21</v>
      </c>
      <c r="E23" s="5">
        <v>22.0</v>
      </c>
      <c r="F23" s="5">
        <v>214.0</v>
      </c>
      <c r="G23" t="str">
        <f t="shared" si="1"/>
        <v>33.53928424</v>
      </c>
      <c r="L23" s="5">
        <v>119.376</v>
      </c>
      <c r="M23" s="5">
        <v>20.333</v>
      </c>
      <c r="N23" s="5">
        <v>209.266</v>
      </c>
      <c r="O23" s="5">
        <v>116.887</v>
      </c>
      <c r="P23" s="5">
        <v>238.816</v>
      </c>
    </row>
    <row r="24">
      <c r="A24" s="6">
        <v>41901.0</v>
      </c>
      <c r="B24" s="5" t="s">
        <v>12</v>
      </c>
      <c r="C24" s="5" t="s">
        <v>13</v>
      </c>
      <c r="D24" s="7" t="s">
        <v>21</v>
      </c>
      <c r="E24" s="5">
        <v>23.0</v>
      </c>
      <c r="F24" s="5">
        <v>126.0</v>
      </c>
      <c r="G24" t="str">
        <f t="shared" si="1"/>
        <v>19.74742904</v>
      </c>
      <c r="L24" s="5">
        <v>106.883</v>
      </c>
      <c r="M24" s="5">
        <v>30.914</v>
      </c>
      <c r="N24" s="5">
        <v>186.333</v>
      </c>
      <c r="O24" s="5">
        <v>-173.118</v>
      </c>
      <c r="P24" s="5">
        <v>175.263</v>
      </c>
    </row>
    <row r="25">
      <c r="A25" s="6">
        <v>41901.0</v>
      </c>
      <c r="B25" s="5" t="s">
        <v>12</v>
      </c>
      <c r="C25" s="5" t="s">
        <v>13</v>
      </c>
      <c r="D25" s="7" t="s">
        <v>21</v>
      </c>
      <c r="E25" s="5">
        <v>24.0</v>
      </c>
      <c r="F25" s="5">
        <v>169.0</v>
      </c>
      <c r="G25" t="str">
        <f t="shared" si="1"/>
        <v>26.48663102</v>
      </c>
      <c r="L25" s="5">
        <v>116.036</v>
      </c>
      <c r="M25" s="5">
        <v>62.255</v>
      </c>
      <c r="N25" s="5">
        <v>175.759</v>
      </c>
      <c r="O25" s="5">
        <v>-97.667</v>
      </c>
      <c r="P25" s="5">
        <v>157.407</v>
      </c>
    </row>
    <row r="26">
      <c r="A26" s="6">
        <v>41901.0</v>
      </c>
      <c r="B26" s="5" t="s">
        <v>12</v>
      </c>
      <c r="C26" s="5" t="s">
        <v>13</v>
      </c>
      <c r="D26" s="7" t="s">
        <v>21</v>
      </c>
      <c r="E26" s="5">
        <v>25.0</v>
      </c>
      <c r="F26" s="5">
        <v>202.0</v>
      </c>
      <c r="G26" t="str">
        <f t="shared" si="1"/>
        <v>31.65857672</v>
      </c>
      <c r="L26" s="5">
        <v>112.202</v>
      </c>
      <c r="M26" s="5">
        <v>25.0</v>
      </c>
      <c r="N26" s="5">
        <v>239.095</v>
      </c>
      <c r="O26" s="5">
        <v>94.086</v>
      </c>
      <c r="P26" s="5">
        <v>168.428</v>
      </c>
    </row>
    <row r="27">
      <c r="A27" s="6">
        <v>41901.0</v>
      </c>
      <c r="B27" s="5" t="s">
        <v>12</v>
      </c>
      <c r="C27" s="5" t="s">
        <v>13</v>
      </c>
      <c r="D27" s="7" t="s">
        <v>21</v>
      </c>
      <c r="E27" s="5">
        <v>26.0</v>
      </c>
      <c r="F27" s="5">
        <v>139.0</v>
      </c>
      <c r="G27" t="str">
        <f t="shared" si="1"/>
        <v>21.7848622</v>
      </c>
      <c r="L27" s="5">
        <v>144.374</v>
      </c>
      <c r="M27" s="5">
        <v>25.822</v>
      </c>
      <c r="N27" s="5">
        <v>211.662</v>
      </c>
      <c r="O27" s="5">
        <v>-158.499</v>
      </c>
      <c r="P27" s="5">
        <v>106.405</v>
      </c>
    </row>
    <row r="28">
      <c r="A28" s="6">
        <v>41901.0</v>
      </c>
      <c r="B28" s="5" t="s">
        <v>12</v>
      </c>
      <c r="C28" s="5" t="s">
        <v>13</v>
      </c>
      <c r="D28" s="7" t="s">
        <v>21</v>
      </c>
      <c r="E28" s="5">
        <v>27.0</v>
      </c>
      <c r="F28" s="5">
        <v>139.0</v>
      </c>
      <c r="G28" t="str">
        <f t="shared" si="1"/>
        <v>21.7848622</v>
      </c>
      <c r="L28" s="5">
        <v>137.959</v>
      </c>
      <c r="M28" s="5">
        <v>25.294</v>
      </c>
      <c r="N28" s="5">
        <v>238.871</v>
      </c>
      <c r="O28" s="5">
        <v>-131.566</v>
      </c>
      <c r="P28" s="5">
        <v>212.514</v>
      </c>
    </row>
    <row r="29">
      <c r="A29" s="6">
        <v>41901.0</v>
      </c>
      <c r="B29" s="5" t="s">
        <v>12</v>
      </c>
      <c r="C29" s="5" t="s">
        <v>13</v>
      </c>
      <c r="D29" s="7" t="s">
        <v>21</v>
      </c>
      <c r="E29" s="5">
        <v>28.0</v>
      </c>
      <c r="F29" s="5">
        <v>191.0</v>
      </c>
      <c r="G29" t="str">
        <f t="shared" si="1"/>
        <v>29.93459482</v>
      </c>
      <c r="L29" s="5">
        <v>131.131</v>
      </c>
      <c r="M29" s="5">
        <v>77.731</v>
      </c>
      <c r="N29" s="5">
        <v>187.289</v>
      </c>
      <c r="O29" s="5">
        <v>24.102</v>
      </c>
      <c r="P29" s="5">
        <v>124.888</v>
      </c>
    </row>
    <row r="30">
      <c r="A30" s="6">
        <v>41901.0</v>
      </c>
      <c r="B30" s="5" t="s">
        <v>12</v>
      </c>
      <c r="C30" s="5" t="s">
        <v>13</v>
      </c>
      <c r="D30" s="7" t="s">
        <v>21</v>
      </c>
      <c r="E30" s="5">
        <v>29.0</v>
      </c>
      <c r="F30" s="5">
        <v>215.0</v>
      </c>
      <c r="G30" t="str">
        <f t="shared" si="1"/>
        <v>33.69600987</v>
      </c>
      <c r="L30" s="5">
        <v>120.791</v>
      </c>
      <c r="M30" s="5">
        <v>55.304</v>
      </c>
      <c r="N30" s="5">
        <v>201.667</v>
      </c>
      <c r="O30" s="5">
        <v>-91.023</v>
      </c>
      <c r="P30" s="5">
        <v>168.027</v>
      </c>
    </row>
    <row r="31">
      <c r="A31" s="6">
        <v>41901.0</v>
      </c>
      <c r="B31" s="5" t="s">
        <v>12</v>
      </c>
      <c r="C31" s="5" t="s">
        <v>13</v>
      </c>
      <c r="D31" s="7" t="s">
        <v>21</v>
      </c>
      <c r="E31" s="5">
        <v>30.0</v>
      </c>
      <c r="F31" s="5">
        <v>222.0</v>
      </c>
      <c r="G31" t="str">
        <f t="shared" si="1"/>
        <v>34.79308926</v>
      </c>
      <c r="L31" s="5">
        <v>165.62</v>
      </c>
      <c r="M31" s="5">
        <v>86.343</v>
      </c>
      <c r="N31" s="5">
        <v>252.667</v>
      </c>
      <c r="O31" s="5">
        <v>88.29</v>
      </c>
      <c r="P31" s="5">
        <v>201.09</v>
      </c>
    </row>
    <row r="32">
      <c r="A32" s="6">
        <v>41901.0</v>
      </c>
      <c r="B32" s="5" t="s">
        <v>12</v>
      </c>
      <c r="C32" s="5" t="s">
        <v>13</v>
      </c>
      <c r="D32" s="7" t="s">
        <v>21</v>
      </c>
      <c r="E32" s="5">
        <v>31.0</v>
      </c>
      <c r="F32" s="5">
        <v>182.0</v>
      </c>
      <c r="G32" t="str">
        <f t="shared" si="1"/>
        <v>28.52406417</v>
      </c>
      <c r="L32" s="5">
        <v>124.935</v>
      </c>
      <c r="M32" s="5">
        <v>50.492</v>
      </c>
      <c r="N32" s="5">
        <v>188.609</v>
      </c>
      <c r="O32" s="5">
        <v>102.529</v>
      </c>
      <c r="P32" s="5">
        <v>138.293</v>
      </c>
    </row>
    <row r="33">
      <c r="A33" s="6">
        <v>41901.0</v>
      </c>
      <c r="B33" s="5" t="s">
        <v>12</v>
      </c>
      <c r="C33" s="5" t="s">
        <v>13</v>
      </c>
      <c r="D33" s="7" t="s">
        <v>21</v>
      </c>
      <c r="E33" s="5">
        <v>32.0</v>
      </c>
      <c r="F33" s="5">
        <v>244.0</v>
      </c>
      <c r="G33" t="str">
        <f t="shared" si="1"/>
        <v>38.24105306</v>
      </c>
      <c r="L33" s="5">
        <v>95.365</v>
      </c>
      <c r="M33" s="5">
        <v>29.583</v>
      </c>
      <c r="N33" s="5">
        <v>206.967</v>
      </c>
      <c r="O33" s="5">
        <v>-45.881</v>
      </c>
      <c r="P33" s="5">
        <v>137.902</v>
      </c>
    </row>
    <row r="34">
      <c r="A34" s="6">
        <v>41901.0</v>
      </c>
      <c r="B34" s="5" t="s">
        <v>12</v>
      </c>
      <c r="C34" s="5" t="s">
        <v>13</v>
      </c>
      <c r="D34" s="7" t="s">
        <v>21</v>
      </c>
      <c r="E34" s="5">
        <v>33.0</v>
      </c>
      <c r="F34" s="5">
        <v>208.0</v>
      </c>
      <c r="G34" t="str">
        <f t="shared" si="1"/>
        <v>32.59893048</v>
      </c>
      <c r="L34" s="5">
        <v>121.24</v>
      </c>
      <c r="M34" s="5">
        <v>11.889</v>
      </c>
      <c r="N34" s="5">
        <v>193.566</v>
      </c>
      <c r="O34" s="5">
        <v>-121.43</v>
      </c>
      <c r="P34" s="5">
        <v>189.855</v>
      </c>
    </row>
    <row r="35">
      <c r="A35" s="6">
        <v>41901.0</v>
      </c>
      <c r="B35" s="5" t="s">
        <v>12</v>
      </c>
      <c r="C35" s="5" t="s">
        <v>13</v>
      </c>
      <c r="D35" s="7" t="s">
        <v>21</v>
      </c>
      <c r="E35" s="5">
        <v>34.0</v>
      </c>
      <c r="F35" s="5">
        <v>196.0</v>
      </c>
      <c r="G35" t="str">
        <f t="shared" si="1"/>
        <v>30.71822295</v>
      </c>
      <c r="L35" s="5">
        <v>133.676</v>
      </c>
      <c r="M35" s="5">
        <v>48.451</v>
      </c>
      <c r="N35" s="5">
        <v>193.689</v>
      </c>
      <c r="O35" s="5">
        <v>-17.162</v>
      </c>
      <c r="P35" s="5">
        <v>213.506</v>
      </c>
    </row>
    <row r="36">
      <c r="A36" s="6">
        <v>41901.0</v>
      </c>
      <c r="B36" s="5" t="s">
        <v>12</v>
      </c>
      <c r="C36" s="5" t="s">
        <v>13</v>
      </c>
      <c r="D36" s="7" t="s">
        <v>21</v>
      </c>
      <c r="E36" s="5">
        <v>35.0</v>
      </c>
      <c r="F36" s="5">
        <v>220.0</v>
      </c>
      <c r="G36" t="str">
        <f t="shared" si="1"/>
        <v>34.47963801</v>
      </c>
      <c r="L36" s="5">
        <v>146.802</v>
      </c>
      <c r="M36" s="5">
        <v>60.84</v>
      </c>
      <c r="N36" s="5">
        <v>220.461</v>
      </c>
      <c r="O36" s="5">
        <v>101.768</v>
      </c>
      <c r="P36" s="5">
        <v>220.638</v>
      </c>
    </row>
    <row r="37">
      <c r="A37" s="6">
        <v>41901.0</v>
      </c>
      <c r="B37" s="5" t="s">
        <v>12</v>
      </c>
      <c r="C37" s="5" t="s">
        <v>13</v>
      </c>
      <c r="D37" s="7" t="s">
        <v>21</v>
      </c>
      <c r="E37" s="5">
        <v>36.0</v>
      </c>
      <c r="F37" s="5">
        <v>247.0</v>
      </c>
      <c r="G37" t="str">
        <f t="shared" si="1"/>
        <v>38.71122995</v>
      </c>
      <c r="L37" s="5">
        <v>154.494</v>
      </c>
      <c r="M37" s="5">
        <v>77.333</v>
      </c>
      <c r="N37" s="5">
        <v>210.825</v>
      </c>
      <c r="O37" s="5">
        <v>61.314</v>
      </c>
      <c r="P37" s="5">
        <v>181.246</v>
      </c>
    </row>
    <row r="38">
      <c r="A38" s="6">
        <v>41901.0</v>
      </c>
      <c r="B38" s="5" t="s">
        <v>12</v>
      </c>
      <c r="C38" s="5" t="s">
        <v>13</v>
      </c>
      <c r="D38" s="7" t="s">
        <v>21</v>
      </c>
      <c r="E38" s="5">
        <v>37.0</v>
      </c>
      <c r="F38" s="5">
        <v>194.0</v>
      </c>
      <c r="G38" t="str">
        <f t="shared" si="1"/>
        <v>30.4047717</v>
      </c>
      <c r="L38" s="5">
        <v>118.325</v>
      </c>
      <c r="M38" s="5">
        <v>54.889</v>
      </c>
      <c r="N38" s="5">
        <v>209.757</v>
      </c>
      <c r="O38" s="5">
        <v>-88.586</v>
      </c>
      <c r="P38" s="5">
        <v>243.074</v>
      </c>
    </row>
    <row r="39">
      <c r="A39" s="6">
        <v>41901.0</v>
      </c>
      <c r="B39" s="5" t="s">
        <v>12</v>
      </c>
      <c r="C39" s="5" t="s">
        <v>13</v>
      </c>
      <c r="D39" s="7" t="s">
        <v>21</v>
      </c>
      <c r="E39" s="5">
        <v>38.0</v>
      </c>
      <c r="F39" s="5">
        <v>157.0</v>
      </c>
      <c r="G39" t="str">
        <f t="shared" si="1"/>
        <v>24.60592349</v>
      </c>
      <c r="L39" s="5">
        <v>142.381</v>
      </c>
      <c r="M39" s="5">
        <v>3.46</v>
      </c>
      <c r="N39" s="5">
        <v>228.58</v>
      </c>
      <c r="O39" s="5">
        <v>100.008</v>
      </c>
      <c r="P39" s="5">
        <v>207.152</v>
      </c>
    </row>
    <row r="40">
      <c r="A40" s="6">
        <v>41901.0</v>
      </c>
      <c r="B40" s="5" t="s">
        <v>12</v>
      </c>
      <c r="C40" s="5" t="s">
        <v>13</v>
      </c>
      <c r="D40" s="7" t="s">
        <v>21</v>
      </c>
      <c r="E40" s="5">
        <v>39.0</v>
      </c>
      <c r="F40" s="5">
        <v>227.0</v>
      </c>
      <c r="G40" t="str">
        <f t="shared" si="1"/>
        <v>35.5767174</v>
      </c>
      <c r="L40" s="5">
        <v>148.595</v>
      </c>
      <c r="M40" s="5">
        <v>37.718</v>
      </c>
      <c r="N40" s="5">
        <v>206.0</v>
      </c>
      <c r="O40" s="5">
        <v>-88.238</v>
      </c>
      <c r="P40" s="5">
        <v>195.092</v>
      </c>
    </row>
    <row r="41">
      <c r="A41" s="6">
        <v>41901.0</v>
      </c>
      <c r="B41" s="5" t="s">
        <v>12</v>
      </c>
      <c r="C41" s="5" t="s">
        <v>13</v>
      </c>
      <c r="D41" s="7" t="s">
        <v>21</v>
      </c>
      <c r="E41" s="5">
        <v>40.0</v>
      </c>
      <c r="F41" s="5">
        <v>224.0</v>
      </c>
      <c r="G41" t="str">
        <f t="shared" si="1"/>
        <v>35.10654052</v>
      </c>
      <c r="L41" s="5">
        <v>112.615</v>
      </c>
      <c r="M41" s="5">
        <v>5.549</v>
      </c>
      <c r="N41" s="5">
        <v>220.095</v>
      </c>
      <c r="O41" s="5">
        <v>136.668</v>
      </c>
      <c r="P41" s="5">
        <v>218.589</v>
      </c>
    </row>
    <row r="42">
      <c r="A42" s="6">
        <v>41901.0</v>
      </c>
      <c r="B42" s="5" t="s">
        <v>12</v>
      </c>
      <c r="C42" s="5" t="s">
        <v>13</v>
      </c>
      <c r="D42" s="7" t="s">
        <v>21</v>
      </c>
      <c r="E42" s="5">
        <v>41.0</v>
      </c>
      <c r="F42" s="5">
        <v>163.0</v>
      </c>
      <c r="G42" t="str">
        <f t="shared" si="1"/>
        <v>25.54627725</v>
      </c>
      <c r="L42" s="5">
        <v>144.487</v>
      </c>
      <c r="M42" s="5">
        <v>23.685</v>
      </c>
      <c r="N42" s="5">
        <v>239.219</v>
      </c>
      <c r="O42" s="5">
        <v>102.68</v>
      </c>
      <c r="P42" s="5">
        <v>246.0</v>
      </c>
    </row>
    <row r="43">
      <c r="A43" s="6">
        <v>41901.0</v>
      </c>
      <c r="B43" s="5" t="s">
        <v>12</v>
      </c>
      <c r="C43" s="5" t="s">
        <v>13</v>
      </c>
      <c r="D43" s="7" t="s">
        <v>21</v>
      </c>
      <c r="E43" s="5">
        <v>42.0</v>
      </c>
      <c r="F43" s="5">
        <v>208.0</v>
      </c>
      <c r="G43" t="str">
        <f t="shared" si="1"/>
        <v>32.59893048</v>
      </c>
      <c r="L43" s="5">
        <v>144.124</v>
      </c>
      <c r="M43" s="5">
        <v>37.964</v>
      </c>
      <c r="N43" s="5">
        <v>225.793</v>
      </c>
      <c r="O43" s="5">
        <v>-101.659</v>
      </c>
      <c r="P43" s="5">
        <v>192.982</v>
      </c>
    </row>
    <row r="44">
      <c r="A44" s="6">
        <v>41901.0</v>
      </c>
      <c r="B44" s="5" t="s">
        <v>12</v>
      </c>
      <c r="C44" s="5" t="s">
        <v>13</v>
      </c>
      <c r="D44" s="7" t="s">
        <v>21</v>
      </c>
      <c r="E44" s="5">
        <v>43.0</v>
      </c>
      <c r="F44" s="5">
        <v>136.0</v>
      </c>
      <c r="G44" t="str">
        <f t="shared" si="1"/>
        <v>21.31468531</v>
      </c>
      <c r="L44" s="5">
        <v>133.881</v>
      </c>
      <c r="M44" s="5">
        <v>30.0</v>
      </c>
      <c r="N44" s="5">
        <v>225.897</v>
      </c>
      <c r="O44" s="5">
        <v>-94.399</v>
      </c>
      <c r="P44" s="5">
        <v>156.461</v>
      </c>
    </row>
    <row r="45">
      <c r="A45" s="6">
        <v>41901.0</v>
      </c>
      <c r="B45" s="5" t="s">
        <v>12</v>
      </c>
      <c r="C45" s="5" t="s">
        <v>13</v>
      </c>
      <c r="D45" s="7" t="s">
        <v>21</v>
      </c>
      <c r="E45" s="5">
        <v>44.0</v>
      </c>
      <c r="F45" s="5">
        <v>178.0</v>
      </c>
      <c r="G45" t="str">
        <f t="shared" si="1"/>
        <v>27.89716166</v>
      </c>
      <c r="L45" s="5">
        <v>128.761</v>
      </c>
      <c r="M45" s="5">
        <v>59.464</v>
      </c>
      <c r="N45" s="5">
        <v>214.272</v>
      </c>
      <c r="O45" s="5">
        <v>-14.589</v>
      </c>
      <c r="P45" s="5">
        <v>226.296</v>
      </c>
    </row>
    <row r="46">
      <c r="A46" s="6">
        <v>41901.0</v>
      </c>
      <c r="B46" s="5" t="s">
        <v>12</v>
      </c>
      <c r="C46" s="5" t="s">
        <v>13</v>
      </c>
      <c r="D46" s="7" t="s">
        <v>21</v>
      </c>
      <c r="E46" s="5">
        <v>45.0</v>
      </c>
      <c r="F46" s="5">
        <v>186.0</v>
      </c>
      <c r="G46" t="str">
        <f t="shared" si="1"/>
        <v>29.15096668</v>
      </c>
      <c r="L46" s="5">
        <v>118.776</v>
      </c>
      <c r="M46" s="5">
        <v>33.75</v>
      </c>
      <c r="N46" s="5">
        <v>188.613</v>
      </c>
      <c r="O46" s="5">
        <v>117.255</v>
      </c>
      <c r="P46" s="5">
        <v>222.729</v>
      </c>
    </row>
    <row r="47">
      <c r="A47" s="6">
        <v>41901.0</v>
      </c>
      <c r="B47" s="5" t="s">
        <v>12</v>
      </c>
      <c r="C47" s="5" t="s">
        <v>13</v>
      </c>
      <c r="D47" s="7" t="s">
        <v>21</v>
      </c>
      <c r="E47" s="5">
        <v>46.0</v>
      </c>
      <c r="F47" s="5">
        <v>157.0</v>
      </c>
      <c r="G47" t="str">
        <f t="shared" si="1"/>
        <v>24.60592349</v>
      </c>
      <c r="L47" s="5">
        <v>127.026</v>
      </c>
      <c r="M47" s="5">
        <v>35.327</v>
      </c>
      <c r="N47" s="5">
        <v>203.689</v>
      </c>
      <c r="O47" s="5">
        <v>11.725</v>
      </c>
      <c r="P47" s="5">
        <v>162.388</v>
      </c>
    </row>
    <row r="48">
      <c r="A48" s="6">
        <v>41901.0</v>
      </c>
      <c r="B48" s="5" t="s">
        <v>12</v>
      </c>
      <c r="C48" s="5" t="s">
        <v>13</v>
      </c>
      <c r="D48" s="7" t="s">
        <v>21</v>
      </c>
      <c r="E48" s="5">
        <v>47.0</v>
      </c>
      <c r="F48" s="5">
        <v>122.0</v>
      </c>
      <c r="G48" t="str">
        <f t="shared" si="1"/>
        <v>19.12052653</v>
      </c>
      <c r="L48" s="5">
        <v>100.576</v>
      </c>
      <c r="M48" s="5">
        <v>31.667</v>
      </c>
      <c r="N48" s="5">
        <v>173.582</v>
      </c>
      <c r="O48" s="5">
        <v>-141.47</v>
      </c>
      <c r="P48" s="5">
        <v>207.087</v>
      </c>
    </row>
    <row r="49">
      <c r="A49" s="6">
        <v>41901.0</v>
      </c>
      <c r="B49" s="5" t="s">
        <v>12</v>
      </c>
      <c r="C49" s="5" t="s">
        <v>13</v>
      </c>
      <c r="D49" s="7" t="s">
        <v>21</v>
      </c>
      <c r="E49" s="5">
        <v>48.0</v>
      </c>
      <c r="F49" s="5">
        <v>127.0</v>
      </c>
      <c r="G49" t="str">
        <f t="shared" si="1"/>
        <v>19.90415467</v>
      </c>
      <c r="L49" s="5">
        <v>93.26</v>
      </c>
      <c r="M49" s="5">
        <v>50.333</v>
      </c>
      <c r="N49" s="5">
        <v>175.4</v>
      </c>
      <c r="O49" s="5">
        <v>1.273</v>
      </c>
      <c r="P49" s="5">
        <v>135.033</v>
      </c>
    </row>
    <row r="50">
      <c r="A50" s="6">
        <v>41901.0</v>
      </c>
      <c r="B50" s="5" t="s">
        <v>12</v>
      </c>
      <c r="C50" s="5" t="s">
        <v>13</v>
      </c>
      <c r="D50" s="7" t="s">
        <v>21</v>
      </c>
      <c r="E50" s="5">
        <v>49.0</v>
      </c>
      <c r="F50" s="5">
        <v>148.0</v>
      </c>
      <c r="G50" t="str">
        <f t="shared" si="1"/>
        <v>23.19539284</v>
      </c>
      <c r="L50" s="5">
        <v>94.208</v>
      </c>
      <c r="M50" s="5">
        <v>46.559</v>
      </c>
      <c r="N50" s="5">
        <v>189.881</v>
      </c>
      <c r="O50" s="5">
        <v>-0.971</v>
      </c>
      <c r="P50" s="5">
        <v>177.025</v>
      </c>
    </row>
    <row r="51">
      <c r="A51" s="6">
        <v>41901.0</v>
      </c>
      <c r="B51" s="5" t="s">
        <v>12</v>
      </c>
      <c r="C51" s="5" t="s">
        <v>13</v>
      </c>
      <c r="D51" s="7" t="s">
        <v>21</v>
      </c>
      <c r="E51" s="5">
        <v>50.0</v>
      </c>
      <c r="F51" s="5">
        <v>176.0</v>
      </c>
      <c r="G51" t="str">
        <f t="shared" si="1"/>
        <v>27.58371041</v>
      </c>
      <c r="L51" s="5">
        <v>119.267</v>
      </c>
      <c r="M51" s="5">
        <v>50.667</v>
      </c>
      <c r="N51" s="5">
        <v>197.585</v>
      </c>
      <c r="O51" s="5">
        <v>-171.607</v>
      </c>
      <c r="P51" s="5">
        <v>184.981</v>
      </c>
    </row>
    <row r="52">
      <c r="A52" s="6">
        <v>41901.0</v>
      </c>
      <c r="B52" s="5" t="s">
        <v>12</v>
      </c>
      <c r="C52" s="5" t="s">
        <v>13</v>
      </c>
      <c r="D52" s="7" t="s">
        <v>21</v>
      </c>
      <c r="E52" s="5">
        <v>51.0</v>
      </c>
      <c r="F52" s="5">
        <v>165.0</v>
      </c>
      <c r="G52" t="str">
        <f t="shared" si="1"/>
        <v>25.85972851</v>
      </c>
      <c r="L52" s="5">
        <v>96.569</v>
      </c>
      <c r="M52" s="5">
        <v>34.16</v>
      </c>
      <c r="N52" s="5">
        <v>185.214</v>
      </c>
      <c r="O52" s="5">
        <v>19.134</v>
      </c>
      <c r="P52" s="5">
        <v>155.596</v>
      </c>
    </row>
    <row r="53">
      <c r="A53" s="6">
        <v>41901.0</v>
      </c>
      <c r="B53" s="5" t="s">
        <v>12</v>
      </c>
      <c r="C53" s="5" t="s">
        <v>13</v>
      </c>
      <c r="D53" s="7" t="s">
        <v>21</v>
      </c>
      <c r="E53" s="5">
        <v>52.0</v>
      </c>
      <c r="F53" s="5">
        <v>161.0</v>
      </c>
      <c r="G53" t="str">
        <f t="shared" si="1"/>
        <v>25.232826</v>
      </c>
      <c r="L53" s="5">
        <v>151.362</v>
      </c>
      <c r="M53" s="5">
        <v>65.801</v>
      </c>
      <c r="N53" s="5">
        <v>222.819</v>
      </c>
      <c r="O53" s="5">
        <v>41.987</v>
      </c>
      <c r="P53" s="5">
        <v>121.083</v>
      </c>
    </row>
    <row r="54">
      <c r="A54" s="6">
        <v>41901.0</v>
      </c>
      <c r="B54" s="5" t="s">
        <v>12</v>
      </c>
      <c r="C54" s="5" t="s">
        <v>13</v>
      </c>
      <c r="D54" s="7" t="s">
        <v>21</v>
      </c>
      <c r="E54" s="5">
        <v>53.0</v>
      </c>
      <c r="F54" s="5">
        <v>169.0</v>
      </c>
      <c r="G54" t="str">
        <f t="shared" si="1"/>
        <v>26.48663102</v>
      </c>
      <c r="L54" s="5">
        <v>74.218</v>
      </c>
      <c r="M54" s="5">
        <v>16.0</v>
      </c>
      <c r="N54" s="5">
        <v>157.417</v>
      </c>
      <c r="O54" s="5">
        <v>77.619</v>
      </c>
      <c r="P54" s="5">
        <v>125.929</v>
      </c>
    </row>
    <row r="55">
      <c r="A55" s="6">
        <v>41901.0</v>
      </c>
      <c r="B55" s="5" t="s">
        <v>12</v>
      </c>
      <c r="C55" s="5" t="s">
        <v>13</v>
      </c>
      <c r="D55" s="7" t="s">
        <v>21</v>
      </c>
      <c r="E55" s="5">
        <v>54.0</v>
      </c>
      <c r="F55" s="5">
        <v>169.0</v>
      </c>
      <c r="G55" t="str">
        <f t="shared" si="1"/>
        <v>26.48663102</v>
      </c>
      <c r="L55" s="5">
        <v>130.585</v>
      </c>
      <c r="M55" s="5">
        <v>98.758</v>
      </c>
      <c r="N55" s="5">
        <v>189.837</v>
      </c>
      <c r="O55" s="5">
        <v>101.768</v>
      </c>
      <c r="P55" s="5">
        <v>147.092</v>
      </c>
    </row>
    <row r="56">
      <c r="A56" s="6">
        <v>41901.0</v>
      </c>
      <c r="B56" s="5" t="s">
        <v>12</v>
      </c>
      <c r="C56" s="5" t="s">
        <v>13</v>
      </c>
      <c r="D56" s="7" t="s">
        <v>21</v>
      </c>
      <c r="E56" s="5">
        <v>55.0</v>
      </c>
      <c r="F56" s="5">
        <v>154.0</v>
      </c>
      <c r="G56" t="str">
        <f t="shared" si="1"/>
        <v>24.13574661</v>
      </c>
      <c r="L56" s="5">
        <v>133.901</v>
      </c>
      <c r="M56" s="5">
        <v>69.442</v>
      </c>
      <c r="N56" s="5">
        <v>194.805</v>
      </c>
      <c r="O56" s="5">
        <v>-28.768</v>
      </c>
      <c r="P56" s="5">
        <v>174.542</v>
      </c>
    </row>
    <row r="57">
      <c r="A57" s="6">
        <v>41901.0</v>
      </c>
      <c r="B57" s="5" t="s">
        <v>12</v>
      </c>
      <c r="C57" s="5" t="s">
        <v>13</v>
      </c>
      <c r="D57" s="7" t="s">
        <v>21</v>
      </c>
      <c r="E57" s="5">
        <v>56.0</v>
      </c>
      <c r="F57" s="5">
        <v>160.0</v>
      </c>
      <c r="G57" t="str">
        <f t="shared" si="1"/>
        <v>25.07610037</v>
      </c>
      <c r="L57" s="5">
        <v>145.556</v>
      </c>
      <c r="M57" s="5">
        <v>20.132</v>
      </c>
      <c r="N57" s="5">
        <v>232.244</v>
      </c>
      <c r="O57" s="5">
        <v>131.285</v>
      </c>
      <c r="P57" s="5">
        <v>163.686</v>
      </c>
    </row>
    <row r="58">
      <c r="A58" s="6">
        <v>41901.0</v>
      </c>
      <c r="B58" s="5" t="s">
        <v>12</v>
      </c>
      <c r="C58" s="5" t="s">
        <v>13</v>
      </c>
      <c r="D58" s="7" t="s">
        <v>21</v>
      </c>
      <c r="E58" s="5">
        <v>57.0</v>
      </c>
      <c r="F58" s="5">
        <v>193.0</v>
      </c>
      <c r="G58" t="str">
        <f t="shared" si="1"/>
        <v>30.24804607</v>
      </c>
      <c r="L58" s="5">
        <v>134.538</v>
      </c>
      <c r="M58" s="5">
        <v>63.74</v>
      </c>
      <c r="N58" s="5">
        <v>223.302</v>
      </c>
      <c r="O58" s="5">
        <v>-51.843</v>
      </c>
      <c r="P58" s="5">
        <v>160.24</v>
      </c>
    </row>
    <row r="59">
      <c r="A59" s="6">
        <v>41901.0</v>
      </c>
      <c r="B59" s="5" t="s">
        <v>12</v>
      </c>
      <c r="C59" s="5" t="s">
        <v>13</v>
      </c>
      <c r="D59" s="7" t="s">
        <v>21</v>
      </c>
      <c r="E59" s="5">
        <v>58.0</v>
      </c>
      <c r="F59" s="5">
        <v>202.0</v>
      </c>
      <c r="G59" t="str">
        <f t="shared" si="1"/>
        <v>31.65857672</v>
      </c>
      <c r="L59" s="5">
        <v>130.556</v>
      </c>
      <c r="M59" s="5">
        <v>3.355</v>
      </c>
      <c r="N59" s="5">
        <v>217.338</v>
      </c>
      <c r="O59" s="5">
        <v>-74.476</v>
      </c>
      <c r="P59" s="5">
        <v>168.134</v>
      </c>
    </row>
    <row r="60">
      <c r="A60" s="6">
        <v>41901.0</v>
      </c>
      <c r="B60" s="5" t="s">
        <v>12</v>
      </c>
      <c r="C60" s="5" t="s">
        <v>13</v>
      </c>
      <c r="D60" s="7" t="s">
        <v>21</v>
      </c>
      <c r="E60" s="5">
        <v>59.0</v>
      </c>
      <c r="F60" s="5">
        <v>192.0</v>
      </c>
      <c r="G60" t="str">
        <f t="shared" si="1"/>
        <v>30.09132044</v>
      </c>
      <c r="L60" s="5">
        <v>123.456</v>
      </c>
      <c r="M60" s="5">
        <v>64.548</v>
      </c>
      <c r="N60" s="5">
        <v>169.853</v>
      </c>
      <c r="O60" s="5">
        <v>137.175</v>
      </c>
      <c r="P60" s="5">
        <v>167.705</v>
      </c>
    </row>
    <row r="61">
      <c r="A61" s="6">
        <v>41901.0</v>
      </c>
      <c r="B61" s="5" t="s">
        <v>12</v>
      </c>
      <c r="C61" s="5" t="s">
        <v>13</v>
      </c>
      <c r="D61" s="7" t="s">
        <v>21</v>
      </c>
      <c r="E61" s="5">
        <v>60.0</v>
      </c>
      <c r="F61" s="5">
        <v>143.0</v>
      </c>
      <c r="G61" t="str">
        <f t="shared" si="1"/>
        <v>22.41176471</v>
      </c>
      <c r="L61" s="5">
        <v>96.506</v>
      </c>
      <c r="M61" s="5">
        <v>45.667</v>
      </c>
      <c r="N61" s="5">
        <v>143.725</v>
      </c>
      <c r="O61" s="5">
        <v>48.18</v>
      </c>
      <c r="P61" s="5">
        <v>152.971</v>
      </c>
    </row>
    <row r="62">
      <c r="A62" s="6">
        <v>41901.0</v>
      </c>
      <c r="B62" s="5" t="s">
        <v>12</v>
      </c>
      <c r="C62" s="5" t="s">
        <v>13</v>
      </c>
      <c r="D62" s="7" t="s">
        <v>21</v>
      </c>
      <c r="E62" s="5">
        <v>61.0</v>
      </c>
      <c r="F62" s="5">
        <v>198.0</v>
      </c>
      <c r="G62" t="str">
        <f t="shared" si="1"/>
        <v>31.03167421</v>
      </c>
      <c r="L62" s="5">
        <v>140.068</v>
      </c>
      <c r="M62" s="5">
        <v>80.893</v>
      </c>
      <c r="N62" s="5">
        <v>237.258</v>
      </c>
      <c r="O62" s="5">
        <v>132.709</v>
      </c>
      <c r="P62" s="5">
        <v>159.226</v>
      </c>
    </row>
    <row r="63">
      <c r="A63" s="6">
        <v>41901.0</v>
      </c>
      <c r="B63" s="5" t="s">
        <v>12</v>
      </c>
      <c r="C63" s="5" t="s">
        <v>13</v>
      </c>
      <c r="D63" s="7" t="s">
        <v>21</v>
      </c>
      <c r="E63" s="5">
        <v>62.0</v>
      </c>
      <c r="F63" s="5">
        <v>112.0</v>
      </c>
      <c r="G63" t="str">
        <f t="shared" si="1"/>
        <v>17.55327026</v>
      </c>
      <c r="L63" s="5">
        <v>138.251</v>
      </c>
      <c r="M63" s="5">
        <v>47.31</v>
      </c>
      <c r="N63" s="5">
        <v>205.836</v>
      </c>
      <c r="O63" s="5">
        <v>-20.136</v>
      </c>
      <c r="P63" s="5">
        <v>191.719</v>
      </c>
    </row>
    <row r="64">
      <c r="A64" s="6">
        <v>41901.0</v>
      </c>
      <c r="B64" s="5" t="s">
        <v>12</v>
      </c>
      <c r="C64" s="5" t="s">
        <v>13</v>
      </c>
      <c r="D64" s="7" t="s">
        <v>21</v>
      </c>
      <c r="E64" s="5">
        <v>63.0</v>
      </c>
      <c r="F64" s="5">
        <v>207.0</v>
      </c>
      <c r="G64" t="str">
        <f t="shared" si="1"/>
        <v>32.44220485</v>
      </c>
      <c r="L64" s="5">
        <v>133.824</v>
      </c>
      <c r="M64" s="5">
        <v>23.033</v>
      </c>
      <c r="N64" s="5">
        <v>214.102</v>
      </c>
      <c r="O64" s="5">
        <v>-76.171</v>
      </c>
      <c r="P64" s="5">
        <v>200.821</v>
      </c>
    </row>
    <row r="65">
      <c r="A65" s="6">
        <v>41901.0</v>
      </c>
      <c r="B65" s="5" t="s">
        <v>12</v>
      </c>
      <c r="C65" s="5" t="s">
        <v>13</v>
      </c>
      <c r="D65" s="7" t="s">
        <v>21</v>
      </c>
      <c r="E65" s="5">
        <v>64.0</v>
      </c>
      <c r="F65" s="5">
        <v>165.0</v>
      </c>
      <c r="G65" t="str">
        <f t="shared" si="1"/>
        <v>25.85972851</v>
      </c>
      <c r="L65" s="5">
        <v>136.324</v>
      </c>
      <c r="M65" s="5">
        <v>44.392</v>
      </c>
      <c r="N65" s="5">
        <v>230.698</v>
      </c>
      <c r="O65" s="5">
        <v>-103.601</v>
      </c>
      <c r="P65" s="5">
        <v>191.366</v>
      </c>
    </row>
    <row r="66">
      <c r="A66" s="6">
        <v>41901.0</v>
      </c>
      <c r="B66" s="5" t="s">
        <v>12</v>
      </c>
      <c r="C66" s="5" t="s">
        <v>13</v>
      </c>
      <c r="D66" s="7" t="s">
        <v>21</v>
      </c>
      <c r="E66" s="5">
        <v>65.0</v>
      </c>
      <c r="F66" s="5">
        <v>167.0</v>
      </c>
      <c r="G66" t="str">
        <f t="shared" si="1"/>
        <v>26.17317976</v>
      </c>
      <c r="L66" s="5">
        <v>133.399</v>
      </c>
      <c r="M66" s="5">
        <v>49.344</v>
      </c>
      <c r="N66" s="5">
        <v>218.004</v>
      </c>
      <c r="O66" s="5">
        <v>-68.875</v>
      </c>
      <c r="P66" s="5">
        <v>141.51</v>
      </c>
    </row>
    <row r="67">
      <c r="A67" s="6">
        <v>41901.0</v>
      </c>
      <c r="B67" s="5" t="s">
        <v>12</v>
      </c>
      <c r="C67" s="5" t="s">
        <v>13</v>
      </c>
      <c r="D67" s="7" t="s">
        <v>21</v>
      </c>
      <c r="E67" s="5">
        <v>66.0</v>
      </c>
      <c r="F67" s="5">
        <v>188.0</v>
      </c>
      <c r="G67" t="str">
        <f t="shared" si="1"/>
        <v>29.46441793</v>
      </c>
      <c r="L67" s="5">
        <v>124.015</v>
      </c>
      <c r="M67" s="5">
        <v>26.172</v>
      </c>
      <c r="N67" s="5">
        <v>215.521</v>
      </c>
      <c r="O67" s="5">
        <v>52.431</v>
      </c>
      <c r="P67" s="5">
        <v>196.815</v>
      </c>
    </row>
    <row r="68">
      <c r="A68" s="6">
        <v>41901.0</v>
      </c>
      <c r="B68" s="5" t="s">
        <v>12</v>
      </c>
      <c r="C68" s="5" t="s">
        <v>13</v>
      </c>
      <c r="D68" s="7" t="s">
        <v>21</v>
      </c>
      <c r="E68" s="5">
        <v>67.0</v>
      </c>
      <c r="F68" s="5">
        <v>198.0</v>
      </c>
      <c r="G68" t="str">
        <f t="shared" si="1"/>
        <v>31.03167421</v>
      </c>
      <c r="L68" s="5">
        <v>146.771</v>
      </c>
      <c r="M68" s="5">
        <v>73.937</v>
      </c>
      <c r="N68" s="5">
        <v>187.602</v>
      </c>
      <c r="O68" s="5">
        <v>-122.829</v>
      </c>
      <c r="P68" s="5">
        <v>110.675</v>
      </c>
    </row>
    <row r="69">
      <c r="A69" s="6">
        <v>41901.0</v>
      </c>
      <c r="B69" s="5" t="s">
        <v>12</v>
      </c>
      <c r="C69" s="5" t="s">
        <v>13</v>
      </c>
      <c r="D69" s="7" t="s">
        <v>21</v>
      </c>
      <c r="E69" s="5">
        <v>68.0</v>
      </c>
      <c r="F69" s="5">
        <v>169.0</v>
      </c>
      <c r="G69" t="str">
        <f t="shared" si="1"/>
        <v>26.48663102</v>
      </c>
      <c r="L69" s="5">
        <v>103.724</v>
      </c>
      <c r="M69" s="5">
        <v>27.894</v>
      </c>
      <c r="N69" s="5">
        <v>204.04</v>
      </c>
      <c r="O69" s="5">
        <v>126.703</v>
      </c>
      <c r="P69" s="5">
        <v>205.801</v>
      </c>
    </row>
    <row r="70">
      <c r="A70" s="6">
        <v>41901.0</v>
      </c>
      <c r="B70" s="5" t="s">
        <v>12</v>
      </c>
      <c r="C70" s="5" t="s">
        <v>13</v>
      </c>
      <c r="D70" s="7" t="s">
        <v>21</v>
      </c>
      <c r="E70" s="5">
        <v>69.0</v>
      </c>
      <c r="F70" s="5">
        <v>181.0</v>
      </c>
      <c r="G70" t="str">
        <f t="shared" si="1"/>
        <v>28.36733854</v>
      </c>
      <c r="L70" s="5">
        <v>94.267</v>
      </c>
      <c r="M70" s="5">
        <v>37.381</v>
      </c>
      <c r="N70" s="5">
        <v>186.641</v>
      </c>
      <c r="O70" s="5">
        <v>80.538</v>
      </c>
      <c r="P70" s="5">
        <v>164.235</v>
      </c>
    </row>
    <row r="71">
      <c r="A71" s="6">
        <v>41901.0</v>
      </c>
      <c r="B71" s="5" t="s">
        <v>12</v>
      </c>
      <c r="C71" s="5" t="s">
        <v>13</v>
      </c>
      <c r="D71" s="7" t="s">
        <v>21</v>
      </c>
      <c r="E71" s="5">
        <v>70.0</v>
      </c>
      <c r="F71" s="5">
        <v>132.0</v>
      </c>
      <c r="G71" t="str">
        <f t="shared" si="1"/>
        <v>20.6877828</v>
      </c>
      <c r="L71" s="5">
        <v>70.585</v>
      </c>
      <c r="M71" s="5">
        <v>12.012</v>
      </c>
      <c r="N71" s="5">
        <v>177.587</v>
      </c>
      <c r="O71" s="5">
        <v>163.202</v>
      </c>
      <c r="P71" s="5">
        <v>166.087</v>
      </c>
    </row>
    <row r="72">
      <c r="A72" s="6">
        <v>41901.0</v>
      </c>
      <c r="B72" s="5" t="s">
        <v>12</v>
      </c>
      <c r="C72" s="5" t="s">
        <v>13</v>
      </c>
      <c r="D72" s="7" t="s">
        <v>21</v>
      </c>
      <c r="E72" s="5">
        <v>71.0</v>
      </c>
      <c r="F72" s="5">
        <v>160.0</v>
      </c>
      <c r="G72" t="str">
        <f t="shared" si="1"/>
        <v>25.07610037</v>
      </c>
      <c r="L72" s="5">
        <v>128.348</v>
      </c>
      <c r="M72" s="5">
        <v>52.655</v>
      </c>
      <c r="N72" s="5">
        <v>232.99</v>
      </c>
      <c r="O72" s="5">
        <v>27.801</v>
      </c>
      <c r="P72" s="5">
        <v>186.531</v>
      </c>
    </row>
    <row r="73">
      <c r="A73" s="6">
        <v>41901.0</v>
      </c>
      <c r="B73" s="5" t="s">
        <v>12</v>
      </c>
      <c r="C73" s="5" t="s">
        <v>13</v>
      </c>
      <c r="D73" s="7" t="s">
        <v>21</v>
      </c>
      <c r="E73" s="5">
        <v>72.0</v>
      </c>
      <c r="F73" s="5">
        <v>140.0</v>
      </c>
      <c r="G73" t="str">
        <f t="shared" si="1"/>
        <v>21.94158782</v>
      </c>
      <c r="L73" s="5">
        <v>147.575</v>
      </c>
      <c r="M73" s="5">
        <v>7.667</v>
      </c>
      <c r="N73" s="5">
        <v>239.15</v>
      </c>
      <c r="O73" s="5">
        <v>134.384</v>
      </c>
      <c r="P73" s="5">
        <v>197.294</v>
      </c>
    </row>
    <row r="74">
      <c r="A74" s="6">
        <v>41901.0</v>
      </c>
      <c r="B74" s="5" t="s">
        <v>12</v>
      </c>
      <c r="C74" s="5" t="s">
        <v>13</v>
      </c>
      <c r="D74" s="7" t="s">
        <v>21</v>
      </c>
      <c r="E74" s="5">
        <v>73.0</v>
      </c>
      <c r="F74" s="5">
        <v>176.0</v>
      </c>
      <c r="G74" t="str">
        <f t="shared" si="1"/>
        <v>27.58371041</v>
      </c>
      <c r="L74" s="5">
        <v>127.592</v>
      </c>
      <c r="M74" s="5">
        <v>45.0</v>
      </c>
      <c r="N74" s="5">
        <v>203.466</v>
      </c>
      <c r="O74" s="5">
        <v>-114.274</v>
      </c>
      <c r="P74" s="5">
        <v>167.839</v>
      </c>
    </row>
    <row r="75">
      <c r="A75" s="6">
        <v>41901.0</v>
      </c>
      <c r="B75" s="5" t="s">
        <v>12</v>
      </c>
      <c r="C75" s="5" t="s">
        <v>13</v>
      </c>
      <c r="D75" s="7" t="s">
        <v>21</v>
      </c>
      <c r="E75" s="5">
        <v>74.0</v>
      </c>
      <c r="F75" s="5">
        <v>216.0</v>
      </c>
      <c r="G75" t="str">
        <f t="shared" si="1"/>
        <v>33.8527355</v>
      </c>
      <c r="L75" s="5">
        <v>130.08</v>
      </c>
      <c r="M75" s="5">
        <v>58.133</v>
      </c>
      <c r="N75" s="5">
        <v>217.689</v>
      </c>
      <c r="O75" s="5">
        <v>119.982</v>
      </c>
      <c r="P75" s="5">
        <v>180.1</v>
      </c>
    </row>
    <row r="76">
      <c r="A76" s="6">
        <v>41901.0</v>
      </c>
      <c r="B76" s="5" t="s">
        <v>12</v>
      </c>
      <c r="C76" s="5" t="s">
        <v>13</v>
      </c>
      <c r="D76" s="7" t="s">
        <v>21</v>
      </c>
      <c r="E76" s="5">
        <v>75.0</v>
      </c>
      <c r="F76" s="5">
        <v>170.0</v>
      </c>
      <c r="G76" t="str">
        <f t="shared" si="1"/>
        <v>26.64335664</v>
      </c>
      <c r="L76" s="5">
        <v>167.539</v>
      </c>
      <c r="M76" s="5">
        <v>75.039</v>
      </c>
      <c r="N76" s="5">
        <v>241.213</v>
      </c>
      <c r="O76" s="5">
        <v>-100.539</v>
      </c>
      <c r="P76" s="5">
        <v>131.214</v>
      </c>
    </row>
    <row r="77">
      <c r="A77" s="6">
        <v>41901.0</v>
      </c>
      <c r="B77" s="5" t="s">
        <v>12</v>
      </c>
      <c r="C77" s="5" t="s">
        <v>13</v>
      </c>
      <c r="D77" s="7" t="s">
        <v>21</v>
      </c>
      <c r="E77" s="5">
        <v>76.0</v>
      </c>
      <c r="F77" s="5">
        <v>177.0</v>
      </c>
      <c r="G77" t="str">
        <f t="shared" si="1"/>
        <v>27.74043603</v>
      </c>
      <c r="L77" s="5">
        <v>126.559</v>
      </c>
      <c r="M77" s="5">
        <v>50.698</v>
      </c>
      <c r="N77" s="5">
        <v>244.704</v>
      </c>
      <c r="O77" s="5">
        <v>93.24</v>
      </c>
      <c r="P77" s="5">
        <v>159.255</v>
      </c>
    </row>
    <row r="78">
      <c r="A78" s="6">
        <v>41901.0</v>
      </c>
      <c r="B78" s="5" t="s">
        <v>12</v>
      </c>
      <c r="C78" s="5" t="s">
        <v>13</v>
      </c>
      <c r="D78" s="7" t="s">
        <v>21</v>
      </c>
      <c r="E78" s="5">
        <v>77.0</v>
      </c>
      <c r="F78" s="5">
        <v>207.0</v>
      </c>
      <c r="G78" t="str">
        <f t="shared" si="1"/>
        <v>32.44220485</v>
      </c>
      <c r="L78" s="5">
        <v>128.009</v>
      </c>
      <c r="M78" s="5">
        <v>47.84</v>
      </c>
      <c r="N78" s="5">
        <v>206.958</v>
      </c>
      <c r="O78" s="5">
        <v>-76.264</v>
      </c>
      <c r="P78" s="5">
        <v>138.975</v>
      </c>
    </row>
    <row r="79">
      <c r="A79" s="6">
        <v>41901.0</v>
      </c>
      <c r="B79" s="5" t="s">
        <v>12</v>
      </c>
      <c r="C79" s="5" t="s">
        <v>13</v>
      </c>
      <c r="D79" s="7" t="s">
        <v>21</v>
      </c>
      <c r="E79" s="5">
        <v>78.0</v>
      </c>
      <c r="F79" s="5">
        <v>172.0</v>
      </c>
      <c r="G79" t="str">
        <f t="shared" si="1"/>
        <v>26.9568079</v>
      </c>
      <c r="L79" s="5">
        <v>146.047</v>
      </c>
      <c r="M79" s="5">
        <v>53.758</v>
      </c>
      <c r="N79" s="5">
        <v>234.39</v>
      </c>
      <c r="O79" s="5">
        <v>128.047</v>
      </c>
      <c r="P79" s="5">
        <v>175.237</v>
      </c>
    </row>
    <row r="80">
      <c r="A80" s="6"/>
      <c r="B80" s="5"/>
      <c r="C80" s="5"/>
      <c r="D80" s="7"/>
      <c r="E80" s="5"/>
      <c r="L80" s="5">
        <v>119.434</v>
      </c>
      <c r="M80" s="5">
        <v>40.025</v>
      </c>
      <c r="N80" s="5">
        <v>203.478</v>
      </c>
      <c r="O80" s="5">
        <v>65.225</v>
      </c>
      <c r="P80" s="5">
        <v>214.767</v>
      </c>
    </row>
    <row r="81">
      <c r="A81" s="6"/>
      <c r="B81" s="5"/>
      <c r="C81" s="5"/>
      <c r="D81" s="7"/>
      <c r="E81" s="5"/>
      <c r="L81" s="5">
        <v>147.896</v>
      </c>
      <c r="M81" s="5">
        <v>96.025</v>
      </c>
      <c r="N81" s="5">
        <v>234.747</v>
      </c>
      <c r="O81" s="5">
        <v>102.308</v>
      </c>
      <c r="P81" s="5">
        <v>168.882</v>
      </c>
    </row>
    <row r="82">
      <c r="A82" s="6"/>
      <c r="B82" s="5"/>
      <c r="C82" s="5"/>
      <c r="D82" s="7"/>
      <c r="E82" s="5"/>
      <c r="L82" s="5">
        <v>146.013</v>
      </c>
      <c r="M82" s="5">
        <v>39.303</v>
      </c>
      <c r="N82" s="5">
        <v>246.05</v>
      </c>
      <c r="O82" s="5">
        <v>-47.07</v>
      </c>
      <c r="P82" s="5">
        <v>176.185</v>
      </c>
    </row>
    <row r="83">
      <c r="A83" s="6"/>
      <c r="B83" s="5"/>
      <c r="C83" s="5"/>
      <c r="D83" s="7"/>
      <c r="E83" s="5"/>
      <c r="L83" s="5">
        <v>131.445</v>
      </c>
      <c r="M83" s="5">
        <v>55.172</v>
      </c>
      <c r="N83" s="5">
        <v>221.079</v>
      </c>
      <c r="O83" s="5">
        <v>77.381</v>
      </c>
      <c r="P83" s="5">
        <v>205.976</v>
      </c>
    </row>
    <row r="84">
      <c r="A84" s="6"/>
      <c r="B84" s="5"/>
      <c r="C84" s="5"/>
      <c r="D84" s="7"/>
      <c r="E84" s="5"/>
      <c r="L84" s="5">
        <v>144.553</v>
      </c>
      <c r="M84" s="5">
        <v>23.135</v>
      </c>
      <c r="N84" s="5">
        <v>218.449</v>
      </c>
      <c r="O84" s="5">
        <v>149.381</v>
      </c>
      <c r="P84" s="5">
        <v>170.816</v>
      </c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13</v>
      </c>
      <c r="D2" s="7" t="s">
        <v>18</v>
      </c>
      <c r="E2" s="5">
        <v>1.0</v>
      </c>
      <c r="F2" s="5">
        <v>253.0</v>
      </c>
      <c r="G2" t="str">
        <f t="shared" ref="G2:G63" si="1">F2/7.099737533</f>
        <v>35.63512015</v>
      </c>
      <c r="H2" s="5">
        <v>1077.0</v>
      </c>
      <c r="I2" s="5" t="s">
        <v>15</v>
      </c>
      <c r="L2" s="5">
        <v>145.66</v>
      </c>
      <c r="M2" s="5">
        <v>1.964</v>
      </c>
      <c r="N2" s="5">
        <v>253.466</v>
      </c>
      <c r="O2" s="5">
        <v>-90.639</v>
      </c>
      <c r="P2" s="5">
        <v>1076.067</v>
      </c>
    </row>
    <row r="3">
      <c r="A3" s="6">
        <v>41901.0</v>
      </c>
      <c r="B3" s="5" t="s">
        <v>12</v>
      </c>
      <c r="C3" s="5" t="s">
        <v>13</v>
      </c>
      <c r="D3" s="7" t="s">
        <v>18</v>
      </c>
      <c r="E3" s="5">
        <v>2.0</v>
      </c>
      <c r="F3" s="5">
        <v>259.0</v>
      </c>
      <c r="G3" t="str">
        <f t="shared" si="1"/>
        <v>36.48022181</v>
      </c>
      <c r="H3" s="5">
        <v>1081.0</v>
      </c>
      <c r="I3" t="str">
        <f>average(H2:H6)</f>
        <v>1082</v>
      </c>
      <c r="L3" s="5">
        <v>145.411</v>
      </c>
      <c r="M3" s="5">
        <v>4.5</v>
      </c>
      <c r="N3" s="5">
        <v>250.435</v>
      </c>
      <c r="O3" s="5">
        <v>-91.485</v>
      </c>
      <c r="P3" s="5">
        <v>1080.363</v>
      </c>
    </row>
    <row r="4">
      <c r="A4" s="6">
        <v>41901.0</v>
      </c>
      <c r="B4" s="5" t="s">
        <v>12</v>
      </c>
      <c r="C4" s="5" t="s">
        <v>13</v>
      </c>
      <c r="D4" s="7" t="s">
        <v>18</v>
      </c>
      <c r="E4" s="5">
        <v>3.0</v>
      </c>
      <c r="F4" s="5">
        <v>155.0</v>
      </c>
      <c r="G4" t="str">
        <f t="shared" si="1"/>
        <v>21.83179298</v>
      </c>
      <c r="H4" s="5">
        <v>1085.0</v>
      </c>
      <c r="I4" s="5" t="s">
        <v>16</v>
      </c>
      <c r="L4" s="5">
        <v>149.625</v>
      </c>
      <c r="M4" s="5">
        <v>1.667</v>
      </c>
      <c r="N4" s="5">
        <v>250.203</v>
      </c>
      <c r="O4" s="5">
        <v>-90.423</v>
      </c>
      <c r="P4" s="5">
        <v>1084.03</v>
      </c>
    </row>
    <row r="5">
      <c r="A5" s="6">
        <v>41901.0</v>
      </c>
      <c r="B5" s="5" t="s">
        <v>12</v>
      </c>
      <c r="C5" s="5" t="s">
        <v>13</v>
      </c>
      <c r="D5" s="7" t="s">
        <v>18</v>
      </c>
      <c r="E5" s="5">
        <v>4.0</v>
      </c>
      <c r="F5" s="5">
        <v>167.0</v>
      </c>
      <c r="G5" t="str">
        <f t="shared" si="1"/>
        <v>23.5219963</v>
      </c>
      <c r="H5" s="5">
        <v>1082.0</v>
      </c>
      <c r="I5" t="str">
        <f>I3/152.4</f>
        <v>7.099737533</v>
      </c>
      <c r="L5" s="5">
        <v>121.808</v>
      </c>
      <c r="M5" s="5">
        <v>3.072</v>
      </c>
      <c r="N5" s="5">
        <v>243.486</v>
      </c>
      <c r="O5" s="5">
        <v>-91.909</v>
      </c>
      <c r="P5" s="5">
        <v>1080.6</v>
      </c>
    </row>
    <row r="6">
      <c r="A6" s="6">
        <v>41901.0</v>
      </c>
      <c r="B6" s="5" t="s">
        <v>12</v>
      </c>
      <c r="C6" s="5" t="s">
        <v>13</v>
      </c>
      <c r="D6" s="7" t="s">
        <v>18</v>
      </c>
      <c r="E6" s="5">
        <v>5.0</v>
      </c>
      <c r="F6" s="5">
        <v>208.0</v>
      </c>
      <c r="G6" t="str">
        <f t="shared" si="1"/>
        <v>29.29685767</v>
      </c>
      <c r="H6" s="5">
        <v>1085.0</v>
      </c>
      <c r="L6" s="5">
        <v>146.482</v>
      </c>
      <c r="M6" s="5">
        <v>1.879</v>
      </c>
      <c r="N6" s="5">
        <v>250.135</v>
      </c>
      <c r="O6" s="5">
        <v>-90.846</v>
      </c>
      <c r="P6" s="5">
        <v>1084.118</v>
      </c>
    </row>
    <row r="7">
      <c r="A7" s="6">
        <v>41901.0</v>
      </c>
      <c r="B7" s="5" t="s">
        <v>12</v>
      </c>
      <c r="C7" s="5" t="s">
        <v>13</v>
      </c>
      <c r="D7" s="7" t="s">
        <v>18</v>
      </c>
      <c r="E7" s="5">
        <v>6.0</v>
      </c>
      <c r="F7" s="5">
        <v>134.0</v>
      </c>
      <c r="G7" t="str">
        <f t="shared" si="1"/>
        <v>18.87393715</v>
      </c>
      <c r="L7" s="5">
        <v>167.871</v>
      </c>
      <c r="M7" s="5">
        <v>55.104</v>
      </c>
      <c r="N7" s="5">
        <v>248.333</v>
      </c>
      <c r="O7" s="5">
        <v>79.939</v>
      </c>
      <c r="P7" s="5">
        <v>251.873</v>
      </c>
    </row>
    <row r="8">
      <c r="A8" s="6">
        <v>41901.0</v>
      </c>
      <c r="B8" s="5" t="s">
        <v>12</v>
      </c>
      <c r="C8" s="5" t="s">
        <v>13</v>
      </c>
      <c r="D8" s="7" t="s">
        <v>18</v>
      </c>
      <c r="E8" s="5">
        <v>7.0</v>
      </c>
      <c r="F8" s="5">
        <v>200.0</v>
      </c>
      <c r="G8" t="str">
        <f t="shared" si="1"/>
        <v>28.17005545</v>
      </c>
      <c r="L8" s="5">
        <v>162.732</v>
      </c>
      <c r="M8" s="5">
        <v>44.964</v>
      </c>
      <c r="N8" s="5">
        <v>246.086</v>
      </c>
      <c r="O8" s="5">
        <v>-83.758</v>
      </c>
      <c r="P8" s="5">
        <v>257.527</v>
      </c>
    </row>
    <row r="9">
      <c r="A9" s="6">
        <v>41901.0</v>
      </c>
      <c r="B9" s="5" t="s">
        <v>12</v>
      </c>
      <c r="C9" s="5" t="s">
        <v>13</v>
      </c>
      <c r="D9" s="7" t="s">
        <v>18</v>
      </c>
      <c r="E9" s="5">
        <v>8.0</v>
      </c>
      <c r="F9" s="5">
        <v>204.0</v>
      </c>
      <c r="G9" t="str">
        <f t="shared" si="1"/>
        <v>28.73345656</v>
      </c>
      <c r="L9" s="5">
        <v>170.709</v>
      </c>
      <c r="M9" s="5">
        <v>44.744</v>
      </c>
      <c r="N9" s="5">
        <v>249.113</v>
      </c>
      <c r="O9" s="5">
        <v>8.973</v>
      </c>
      <c r="P9" s="5">
        <v>153.883</v>
      </c>
    </row>
    <row r="10">
      <c r="A10" s="6">
        <v>41901.0</v>
      </c>
      <c r="B10" s="5" t="s">
        <v>12</v>
      </c>
      <c r="C10" s="5" t="s">
        <v>13</v>
      </c>
      <c r="D10" s="7" t="s">
        <v>18</v>
      </c>
      <c r="E10" s="5">
        <v>9.0</v>
      </c>
      <c r="F10" s="5">
        <v>237.0</v>
      </c>
      <c r="G10" t="str">
        <f t="shared" si="1"/>
        <v>33.38151571</v>
      </c>
      <c r="L10" s="5">
        <v>201.438</v>
      </c>
      <c r="M10" s="5">
        <v>66.952</v>
      </c>
      <c r="N10" s="5">
        <v>251.782</v>
      </c>
      <c r="O10" s="5">
        <v>52.853</v>
      </c>
      <c r="P10" s="5">
        <v>165.602</v>
      </c>
    </row>
    <row r="11">
      <c r="A11" s="6">
        <v>41901.0</v>
      </c>
      <c r="B11" s="5" t="s">
        <v>12</v>
      </c>
      <c r="C11" s="5" t="s">
        <v>13</v>
      </c>
      <c r="D11" s="7" t="s">
        <v>18</v>
      </c>
      <c r="E11" s="5">
        <v>10.0</v>
      </c>
      <c r="F11" s="5">
        <v>237.0</v>
      </c>
      <c r="G11" t="str">
        <f t="shared" si="1"/>
        <v>33.38151571</v>
      </c>
      <c r="L11" s="5">
        <v>143.707</v>
      </c>
      <c r="M11" s="5">
        <v>22.498</v>
      </c>
      <c r="N11" s="5">
        <v>237.773</v>
      </c>
      <c r="O11" s="5">
        <v>137.353</v>
      </c>
      <c r="P11" s="5">
        <v>206.649</v>
      </c>
    </row>
    <row r="12">
      <c r="A12" s="6">
        <v>41901.0</v>
      </c>
      <c r="B12" s="5" t="s">
        <v>12</v>
      </c>
      <c r="C12" s="5" t="s">
        <v>13</v>
      </c>
      <c r="D12" s="7" t="s">
        <v>18</v>
      </c>
      <c r="E12" s="5">
        <v>11.0</v>
      </c>
      <c r="F12" s="5">
        <v>260.0</v>
      </c>
      <c r="G12" t="str">
        <f t="shared" si="1"/>
        <v>36.62107209</v>
      </c>
      <c r="L12" s="5">
        <v>110.675</v>
      </c>
      <c r="M12" s="5">
        <v>10.489</v>
      </c>
      <c r="N12" s="5">
        <v>226.697</v>
      </c>
      <c r="O12" s="5">
        <v>-5.194</v>
      </c>
      <c r="P12" s="5">
        <v>132.544</v>
      </c>
    </row>
    <row r="13">
      <c r="A13" s="6">
        <v>41901.0</v>
      </c>
      <c r="B13" s="5" t="s">
        <v>12</v>
      </c>
      <c r="C13" s="5" t="s">
        <v>13</v>
      </c>
      <c r="D13" s="7" t="s">
        <v>18</v>
      </c>
      <c r="E13" s="5">
        <v>12.0</v>
      </c>
      <c r="F13" s="5">
        <v>234.0</v>
      </c>
      <c r="G13" t="str">
        <f t="shared" si="1"/>
        <v>32.95896488</v>
      </c>
      <c r="L13" s="5">
        <v>131.856</v>
      </c>
      <c r="M13" s="5">
        <v>37.079</v>
      </c>
      <c r="N13" s="5">
        <v>230.116</v>
      </c>
      <c r="O13" s="5">
        <v>-112.443</v>
      </c>
      <c r="P13" s="5">
        <v>199.078</v>
      </c>
    </row>
    <row r="14">
      <c r="A14" s="6">
        <v>41901.0</v>
      </c>
      <c r="B14" s="5" t="s">
        <v>12</v>
      </c>
      <c r="C14" s="5" t="s">
        <v>13</v>
      </c>
      <c r="D14" s="7" t="s">
        <v>18</v>
      </c>
      <c r="E14" s="5">
        <v>13.0</v>
      </c>
      <c r="F14" s="5">
        <v>191.0</v>
      </c>
      <c r="G14" t="str">
        <f t="shared" si="1"/>
        <v>26.90240296</v>
      </c>
      <c r="L14" s="5">
        <v>132.317</v>
      </c>
      <c r="M14" s="5">
        <v>26.323</v>
      </c>
      <c r="N14" s="5">
        <v>239.036</v>
      </c>
      <c r="O14" s="5">
        <v>53.807</v>
      </c>
      <c r="P14" s="5">
        <v>203.214</v>
      </c>
    </row>
    <row r="15">
      <c r="A15" s="6">
        <v>41901.0</v>
      </c>
      <c r="B15" s="5" t="s">
        <v>12</v>
      </c>
      <c r="C15" s="5" t="s">
        <v>13</v>
      </c>
      <c r="D15" s="7" t="s">
        <v>18</v>
      </c>
      <c r="E15" s="5">
        <v>14.0</v>
      </c>
      <c r="F15" s="5">
        <v>212.0</v>
      </c>
      <c r="G15" t="str">
        <f t="shared" si="1"/>
        <v>29.86025878</v>
      </c>
      <c r="L15" s="5">
        <v>157.796</v>
      </c>
      <c r="M15" s="5">
        <v>82.91</v>
      </c>
      <c r="N15" s="5">
        <v>242.836</v>
      </c>
      <c r="O15" s="5">
        <v>88.059</v>
      </c>
      <c r="P15" s="5">
        <v>236.136</v>
      </c>
    </row>
    <row r="16">
      <c r="A16" s="6">
        <v>41901.0</v>
      </c>
      <c r="B16" s="5" t="s">
        <v>12</v>
      </c>
      <c r="C16" s="5" t="s">
        <v>13</v>
      </c>
      <c r="D16" s="7" t="s">
        <v>18</v>
      </c>
      <c r="E16" s="5">
        <v>15.0</v>
      </c>
      <c r="F16" s="5">
        <v>164.0</v>
      </c>
      <c r="G16" t="str">
        <f t="shared" si="1"/>
        <v>23.09944547</v>
      </c>
      <c r="L16" s="5">
        <v>156.764</v>
      </c>
      <c r="M16" s="5">
        <v>39.536</v>
      </c>
      <c r="N16" s="5">
        <v>244.864</v>
      </c>
      <c r="O16" s="5">
        <v>-56.041</v>
      </c>
      <c r="P16" s="5">
        <v>236.305</v>
      </c>
    </row>
    <row r="17">
      <c r="A17" s="6">
        <v>41901.0</v>
      </c>
      <c r="B17" s="5" t="s">
        <v>12</v>
      </c>
      <c r="C17" s="5" t="s">
        <v>13</v>
      </c>
      <c r="D17" s="7" t="s">
        <v>18</v>
      </c>
      <c r="E17" s="5">
        <v>16.0</v>
      </c>
      <c r="F17" s="5">
        <v>243.0</v>
      </c>
      <c r="G17" t="str">
        <f t="shared" si="1"/>
        <v>34.22661737</v>
      </c>
      <c r="L17" s="5">
        <v>149.289</v>
      </c>
      <c r="M17" s="5">
        <v>52.516</v>
      </c>
      <c r="N17" s="5">
        <v>250.528</v>
      </c>
      <c r="O17" s="5">
        <v>-166.608</v>
      </c>
      <c r="P17" s="5">
        <v>259.044</v>
      </c>
    </row>
    <row r="18">
      <c r="A18" s="6">
        <v>41901.0</v>
      </c>
      <c r="B18" s="5" t="s">
        <v>12</v>
      </c>
      <c r="C18" s="5" t="s">
        <v>13</v>
      </c>
      <c r="D18" s="7" t="s">
        <v>18</v>
      </c>
      <c r="E18" s="5">
        <v>17.0</v>
      </c>
      <c r="F18" s="5">
        <v>149.0</v>
      </c>
      <c r="G18" t="str">
        <f t="shared" si="1"/>
        <v>20.98669131</v>
      </c>
      <c r="L18" s="5">
        <v>124.518</v>
      </c>
      <c r="M18" s="5">
        <v>28.973</v>
      </c>
      <c r="N18" s="5">
        <v>210.164</v>
      </c>
      <c r="O18" s="5">
        <v>168.111</v>
      </c>
      <c r="P18" s="5">
        <v>232.998</v>
      </c>
    </row>
    <row r="19">
      <c r="A19" s="6">
        <v>41901.0</v>
      </c>
      <c r="B19" s="5" t="s">
        <v>12</v>
      </c>
      <c r="C19" s="5" t="s">
        <v>13</v>
      </c>
      <c r="D19" s="7" t="s">
        <v>18</v>
      </c>
      <c r="E19" s="5">
        <v>18.0</v>
      </c>
      <c r="F19" s="5">
        <v>236.0</v>
      </c>
      <c r="G19" t="str">
        <f t="shared" si="1"/>
        <v>33.24066543</v>
      </c>
      <c r="L19" s="5">
        <v>144.244</v>
      </c>
      <c r="M19" s="5">
        <v>55.819</v>
      </c>
      <c r="N19" s="5">
        <v>245.943</v>
      </c>
      <c r="O19" s="5">
        <v>132.436</v>
      </c>
      <c r="P19" s="5">
        <v>189.694</v>
      </c>
    </row>
    <row r="20">
      <c r="A20" s="6">
        <v>41901.0</v>
      </c>
      <c r="B20" s="5" t="s">
        <v>12</v>
      </c>
      <c r="C20" s="5" t="s">
        <v>13</v>
      </c>
      <c r="D20" s="7" t="s">
        <v>18</v>
      </c>
      <c r="E20" s="5">
        <v>19.0</v>
      </c>
      <c r="F20" s="5">
        <v>206.0</v>
      </c>
      <c r="G20" t="str">
        <f t="shared" si="1"/>
        <v>29.01515712</v>
      </c>
      <c r="L20" s="5">
        <v>141.894</v>
      </c>
      <c r="M20" s="5">
        <v>14.984</v>
      </c>
      <c r="N20" s="5">
        <v>230.119</v>
      </c>
      <c r="O20" s="5">
        <v>37.304</v>
      </c>
      <c r="P20" s="5">
        <v>211.206</v>
      </c>
    </row>
    <row r="21">
      <c r="A21" s="6">
        <v>41901.0</v>
      </c>
      <c r="B21" s="5" t="s">
        <v>12</v>
      </c>
      <c r="C21" s="5" t="s">
        <v>13</v>
      </c>
      <c r="D21" s="7" t="s">
        <v>18</v>
      </c>
      <c r="E21" s="5">
        <v>20.0</v>
      </c>
      <c r="F21" s="5">
        <v>244.0</v>
      </c>
      <c r="G21" t="str">
        <f t="shared" si="1"/>
        <v>34.36746765</v>
      </c>
      <c r="L21" s="5">
        <v>81.317</v>
      </c>
      <c r="M21" s="5">
        <v>8.533</v>
      </c>
      <c r="N21" s="5">
        <v>216.343</v>
      </c>
      <c r="O21" s="5">
        <v>158.459</v>
      </c>
      <c r="P21" s="5">
        <v>163.414</v>
      </c>
    </row>
    <row r="22">
      <c r="A22" s="6">
        <v>41901.0</v>
      </c>
      <c r="B22" s="5" t="s">
        <v>12</v>
      </c>
      <c r="C22" s="5" t="s">
        <v>13</v>
      </c>
      <c r="D22" s="7" t="s">
        <v>18</v>
      </c>
      <c r="E22" s="5">
        <v>21.0</v>
      </c>
      <c r="F22" s="5">
        <v>190.0</v>
      </c>
      <c r="G22" t="str">
        <f t="shared" si="1"/>
        <v>26.76155268</v>
      </c>
      <c r="L22" s="5">
        <v>123.278</v>
      </c>
      <c r="M22" s="5">
        <v>7.336</v>
      </c>
      <c r="N22" s="5">
        <v>244.976</v>
      </c>
      <c r="O22" s="5">
        <v>-102.426</v>
      </c>
      <c r="P22" s="5">
        <v>241.661</v>
      </c>
    </row>
    <row r="23">
      <c r="A23" s="6">
        <v>41901.0</v>
      </c>
      <c r="B23" s="5" t="s">
        <v>12</v>
      </c>
      <c r="C23" s="5" t="s">
        <v>13</v>
      </c>
      <c r="D23" s="7" t="s">
        <v>18</v>
      </c>
      <c r="E23" s="5">
        <v>22.0</v>
      </c>
      <c r="F23" s="5">
        <v>173.0</v>
      </c>
      <c r="G23" t="str">
        <f t="shared" si="1"/>
        <v>24.36709797</v>
      </c>
      <c r="L23" s="5">
        <v>130.068</v>
      </c>
      <c r="M23" s="5">
        <v>4.793</v>
      </c>
      <c r="N23" s="5">
        <v>246.703</v>
      </c>
      <c r="O23" s="5">
        <v>91.548</v>
      </c>
      <c r="P23" s="5">
        <v>148.054</v>
      </c>
    </row>
    <row r="24">
      <c r="A24" s="6">
        <v>41901.0</v>
      </c>
      <c r="B24" s="5" t="s">
        <v>12</v>
      </c>
      <c r="C24" s="5" t="s">
        <v>13</v>
      </c>
      <c r="D24" s="7" t="s">
        <v>18</v>
      </c>
      <c r="E24" s="5">
        <v>23.0</v>
      </c>
      <c r="F24" s="5">
        <v>213.0</v>
      </c>
      <c r="G24" t="str">
        <f t="shared" si="1"/>
        <v>30.00110906</v>
      </c>
      <c r="L24" s="5">
        <v>159.505</v>
      </c>
      <c r="M24" s="5">
        <v>25.121</v>
      </c>
      <c r="N24" s="5">
        <v>239.149</v>
      </c>
      <c r="O24" s="5">
        <v>148.201</v>
      </c>
      <c r="P24" s="5">
        <v>235.321</v>
      </c>
    </row>
    <row r="25">
      <c r="A25" s="6">
        <v>41901.0</v>
      </c>
      <c r="B25" s="5" t="s">
        <v>12</v>
      </c>
      <c r="C25" s="5" t="s">
        <v>13</v>
      </c>
      <c r="D25" s="7" t="s">
        <v>18</v>
      </c>
      <c r="E25" s="5">
        <v>24.0</v>
      </c>
      <c r="F25" s="5">
        <v>255.0</v>
      </c>
      <c r="G25" t="str">
        <f t="shared" si="1"/>
        <v>35.9168207</v>
      </c>
      <c r="L25" s="5">
        <v>169.704</v>
      </c>
      <c r="M25" s="5">
        <v>46.217</v>
      </c>
      <c r="N25" s="5">
        <v>248.305</v>
      </c>
      <c r="O25" s="5">
        <v>146.929</v>
      </c>
      <c r="P25" s="5">
        <v>205.251</v>
      </c>
    </row>
    <row r="26">
      <c r="A26" s="6">
        <v>41901.0</v>
      </c>
      <c r="B26" s="5" t="s">
        <v>12</v>
      </c>
      <c r="C26" s="5" t="s">
        <v>13</v>
      </c>
      <c r="D26" s="7" t="s">
        <v>18</v>
      </c>
      <c r="E26" s="5">
        <v>25.0</v>
      </c>
      <c r="F26" s="5">
        <v>221.0</v>
      </c>
      <c r="G26" t="str">
        <f t="shared" si="1"/>
        <v>31.12791127</v>
      </c>
      <c r="L26" s="5">
        <v>170.063</v>
      </c>
      <c r="M26" s="5">
        <v>89.975</v>
      </c>
      <c r="N26" s="5">
        <v>249.0</v>
      </c>
      <c r="O26" s="5">
        <v>-103.349</v>
      </c>
      <c r="P26" s="5">
        <v>242.553</v>
      </c>
    </row>
    <row r="27">
      <c r="A27" s="6">
        <v>41901.0</v>
      </c>
      <c r="B27" s="5" t="s">
        <v>12</v>
      </c>
      <c r="C27" s="5" t="s">
        <v>13</v>
      </c>
      <c r="D27" s="7" t="s">
        <v>18</v>
      </c>
      <c r="E27" s="5">
        <v>26.0</v>
      </c>
      <c r="F27" s="5">
        <v>189.0</v>
      </c>
      <c r="G27" t="str">
        <f t="shared" si="1"/>
        <v>26.6207024</v>
      </c>
      <c r="L27" s="5">
        <v>164.114</v>
      </c>
      <c r="M27" s="5">
        <v>90.85</v>
      </c>
      <c r="N27" s="5">
        <v>248.227</v>
      </c>
      <c r="O27" s="5">
        <v>68.875</v>
      </c>
      <c r="P27" s="5">
        <v>188.68</v>
      </c>
    </row>
    <row r="28">
      <c r="A28" s="6">
        <v>41901.0</v>
      </c>
      <c r="B28" s="5" t="s">
        <v>12</v>
      </c>
      <c r="C28" s="5" t="s">
        <v>13</v>
      </c>
      <c r="D28" s="7" t="s">
        <v>18</v>
      </c>
      <c r="E28" s="5">
        <v>27.0</v>
      </c>
      <c r="F28" s="5">
        <v>142.0</v>
      </c>
      <c r="G28" t="str">
        <f t="shared" si="1"/>
        <v>20.00073937</v>
      </c>
      <c r="L28" s="5">
        <v>186.535</v>
      </c>
      <c r="M28" s="5">
        <v>41.434</v>
      </c>
      <c r="N28" s="5">
        <v>252.233</v>
      </c>
      <c r="O28" s="5">
        <v>88.668</v>
      </c>
      <c r="P28" s="5">
        <v>172.047</v>
      </c>
    </row>
    <row r="29">
      <c r="A29" s="6">
        <v>41901.0</v>
      </c>
      <c r="B29" s="5" t="s">
        <v>12</v>
      </c>
      <c r="C29" s="5" t="s">
        <v>13</v>
      </c>
      <c r="D29" s="7" t="s">
        <v>18</v>
      </c>
      <c r="E29" s="5">
        <v>28.0</v>
      </c>
      <c r="F29" s="5">
        <v>214.0</v>
      </c>
      <c r="G29" t="str">
        <f t="shared" si="1"/>
        <v>30.14195933</v>
      </c>
      <c r="L29" s="5">
        <v>151.196</v>
      </c>
      <c r="M29" s="5">
        <v>32.736</v>
      </c>
      <c r="N29" s="5">
        <v>242.755</v>
      </c>
      <c r="O29" s="5">
        <v>-88.919</v>
      </c>
      <c r="P29" s="5">
        <v>212.038</v>
      </c>
    </row>
    <row r="30">
      <c r="A30" s="6">
        <v>41901.0</v>
      </c>
      <c r="B30" s="5" t="s">
        <v>12</v>
      </c>
      <c r="C30" s="5" t="s">
        <v>13</v>
      </c>
      <c r="D30" s="7" t="s">
        <v>18</v>
      </c>
      <c r="E30" s="5">
        <v>29.0</v>
      </c>
      <c r="F30" s="5">
        <v>185.0</v>
      </c>
      <c r="G30" t="str">
        <f t="shared" si="1"/>
        <v>26.05730129</v>
      </c>
      <c r="L30" s="5">
        <v>61.594</v>
      </c>
      <c r="M30" s="5">
        <v>6.135</v>
      </c>
      <c r="N30" s="5">
        <v>190.447</v>
      </c>
      <c r="O30" s="5">
        <v>56.56</v>
      </c>
      <c r="P30" s="5">
        <v>254.055</v>
      </c>
    </row>
    <row r="31">
      <c r="A31" s="6">
        <v>41901.0</v>
      </c>
      <c r="B31" s="5" t="s">
        <v>12</v>
      </c>
      <c r="C31" s="5" t="s">
        <v>13</v>
      </c>
      <c r="D31" s="7" t="s">
        <v>18</v>
      </c>
      <c r="E31" s="5">
        <v>30.0</v>
      </c>
      <c r="F31" s="5">
        <v>188.0</v>
      </c>
      <c r="G31" t="str">
        <f t="shared" si="1"/>
        <v>26.47985212</v>
      </c>
      <c r="L31" s="5">
        <v>149.003</v>
      </c>
      <c r="M31" s="5">
        <v>17.574</v>
      </c>
      <c r="N31" s="5">
        <v>242.219</v>
      </c>
      <c r="O31" s="5">
        <v>117.031</v>
      </c>
      <c r="P31" s="5">
        <v>220.036</v>
      </c>
    </row>
    <row r="32">
      <c r="A32" s="6">
        <v>41901.0</v>
      </c>
      <c r="B32" s="5" t="s">
        <v>12</v>
      </c>
      <c r="C32" s="5" t="s">
        <v>13</v>
      </c>
      <c r="D32" s="7" t="s">
        <v>18</v>
      </c>
      <c r="E32" s="5">
        <v>31.0</v>
      </c>
      <c r="F32" s="5">
        <v>216.0</v>
      </c>
      <c r="G32" t="str">
        <f t="shared" si="1"/>
        <v>30.42365989</v>
      </c>
      <c r="L32" s="5">
        <v>121.393</v>
      </c>
      <c r="M32" s="5">
        <v>18.0</v>
      </c>
      <c r="N32" s="5">
        <v>254.0</v>
      </c>
      <c r="O32" s="5">
        <v>0.0</v>
      </c>
      <c r="P32" s="5">
        <v>188.0</v>
      </c>
    </row>
    <row r="33">
      <c r="A33" s="6">
        <v>41901.0</v>
      </c>
      <c r="B33" s="5" t="s">
        <v>12</v>
      </c>
      <c r="C33" s="5" t="s">
        <v>13</v>
      </c>
      <c r="D33" s="7" t="s">
        <v>18</v>
      </c>
      <c r="E33" s="5">
        <v>32.0</v>
      </c>
      <c r="F33" s="5">
        <v>185.0</v>
      </c>
      <c r="G33" t="str">
        <f t="shared" si="1"/>
        <v>26.05730129</v>
      </c>
      <c r="L33" s="5">
        <v>178.091</v>
      </c>
      <c r="M33" s="5">
        <v>14.703</v>
      </c>
      <c r="N33" s="5">
        <v>253.667</v>
      </c>
      <c r="O33" s="5">
        <v>-96.52</v>
      </c>
      <c r="P33" s="5">
        <v>140.911</v>
      </c>
    </row>
    <row r="34">
      <c r="A34" s="6">
        <v>41901.0</v>
      </c>
      <c r="B34" s="5" t="s">
        <v>12</v>
      </c>
      <c r="C34" s="5" t="s">
        <v>13</v>
      </c>
      <c r="D34" s="7" t="s">
        <v>18</v>
      </c>
      <c r="E34" s="5">
        <v>33.0</v>
      </c>
      <c r="F34" s="5">
        <v>190.0</v>
      </c>
      <c r="G34" t="str">
        <f t="shared" si="1"/>
        <v>26.76155268</v>
      </c>
      <c r="L34" s="5">
        <v>158.935</v>
      </c>
      <c r="M34" s="5">
        <v>37.027</v>
      </c>
      <c r="N34" s="5">
        <v>249.333</v>
      </c>
      <c r="O34" s="5">
        <v>77.005</v>
      </c>
      <c r="P34" s="5">
        <v>213.467</v>
      </c>
    </row>
    <row r="35">
      <c r="A35" s="6">
        <v>41901.0</v>
      </c>
      <c r="B35" s="5" t="s">
        <v>12</v>
      </c>
      <c r="C35" s="5" t="s">
        <v>13</v>
      </c>
      <c r="D35" s="7" t="s">
        <v>18</v>
      </c>
      <c r="E35" s="5">
        <v>34.0</v>
      </c>
      <c r="F35" s="5">
        <v>209.0</v>
      </c>
      <c r="G35" t="str">
        <f t="shared" si="1"/>
        <v>29.43770795</v>
      </c>
      <c r="L35" s="5">
        <v>137.83</v>
      </c>
      <c r="M35" s="5">
        <v>48.136</v>
      </c>
      <c r="N35" s="5">
        <v>239.285</v>
      </c>
      <c r="O35" s="5">
        <v>-78.69</v>
      </c>
      <c r="P35" s="5">
        <v>183.565</v>
      </c>
    </row>
    <row r="36">
      <c r="A36" s="6">
        <v>41901.0</v>
      </c>
      <c r="B36" s="5" t="s">
        <v>12</v>
      </c>
      <c r="C36" s="5" t="s">
        <v>13</v>
      </c>
      <c r="D36" s="7" t="s">
        <v>18</v>
      </c>
      <c r="E36" s="5">
        <v>35.0</v>
      </c>
      <c r="F36" s="5">
        <v>221.0</v>
      </c>
      <c r="G36" t="str">
        <f t="shared" si="1"/>
        <v>31.12791127</v>
      </c>
      <c r="L36" s="5">
        <v>143.042</v>
      </c>
      <c r="M36" s="5">
        <v>35.127</v>
      </c>
      <c r="N36" s="5">
        <v>243.399</v>
      </c>
      <c r="O36" s="5">
        <v>-101.07</v>
      </c>
      <c r="P36" s="5">
        <v>187.489</v>
      </c>
    </row>
    <row r="37">
      <c r="A37" s="6">
        <v>41901.0</v>
      </c>
      <c r="B37" s="5" t="s">
        <v>12</v>
      </c>
      <c r="C37" s="5" t="s">
        <v>13</v>
      </c>
      <c r="D37" s="7" t="s">
        <v>18</v>
      </c>
      <c r="E37" s="5">
        <v>36.0</v>
      </c>
      <c r="F37" s="5">
        <v>159.0</v>
      </c>
      <c r="G37" t="str">
        <f t="shared" si="1"/>
        <v>22.39519408</v>
      </c>
      <c r="L37" s="5">
        <v>125.789</v>
      </c>
      <c r="M37" s="5">
        <v>38.75</v>
      </c>
      <c r="N37" s="5">
        <v>242.937</v>
      </c>
      <c r="O37" s="5">
        <v>9.638</v>
      </c>
      <c r="P37" s="5">
        <v>215.035</v>
      </c>
    </row>
    <row r="38">
      <c r="A38" s="6">
        <v>41901.0</v>
      </c>
      <c r="B38" s="5" t="s">
        <v>12</v>
      </c>
      <c r="C38" s="5" t="s">
        <v>13</v>
      </c>
      <c r="D38" s="7" t="s">
        <v>18</v>
      </c>
      <c r="E38" s="5">
        <v>37.0</v>
      </c>
      <c r="F38" s="5">
        <v>235.0</v>
      </c>
      <c r="G38" t="str">
        <f t="shared" si="1"/>
        <v>33.09981516</v>
      </c>
      <c r="L38" s="5">
        <v>120.963</v>
      </c>
      <c r="M38" s="5">
        <v>12.261</v>
      </c>
      <c r="N38" s="5">
        <v>244.841</v>
      </c>
      <c r="O38" s="5">
        <v>91.245</v>
      </c>
      <c r="P38" s="5">
        <v>184.043</v>
      </c>
    </row>
    <row r="39">
      <c r="A39" s="6">
        <v>41901.0</v>
      </c>
      <c r="B39" s="5" t="s">
        <v>12</v>
      </c>
      <c r="C39" s="5" t="s">
        <v>13</v>
      </c>
      <c r="D39" s="7" t="s">
        <v>18</v>
      </c>
      <c r="E39" s="5">
        <v>38.0</v>
      </c>
      <c r="F39" s="5">
        <v>192.0</v>
      </c>
      <c r="G39" t="str">
        <f t="shared" si="1"/>
        <v>27.04325323</v>
      </c>
      <c r="L39" s="5">
        <v>156.397</v>
      </c>
      <c r="M39" s="5">
        <v>30.209</v>
      </c>
      <c r="N39" s="5">
        <v>245.289</v>
      </c>
      <c r="O39" s="5">
        <v>96.072</v>
      </c>
      <c r="P39" s="5">
        <v>189.061</v>
      </c>
    </row>
    <row r="40">
      <c r="A40" s="6">
        <v>41901.0</v>
      </c>
      <c r="B40" s="5" t="s">
        <v>12</v>
      </c>
      <c r="C40" s="5" t="s">
        <v>13</v>
      </c>
      <c r="D40" s="7" t="s">
        <v>18</v>
      </c>
      <c r="E40" s="5">
        <v>39.0</v>
      </c>
      <c r="F40" s="5">
        <v>194.0</v>
      </c>
      <c r="G40" t="str">
        <f t="shared" si="1"/>
        <v>27.32495379</v>
      </c>
      <c r="L40" s="5">
        <v>138.322</v>
      </c>
      <c r="M40" s="5">
        <v>26.308</v>
      </c>
      <c r="N40" s="5">
        <v>236.077</v>
      </c>
      <c r="O40" s="5">
        <v>-87.797</v>
      </c>
      <c r="P40" s="5">
        <v>208.154</v>
      </c>
    </row>
    <row r="41">
      <c r="A41" s="6">
        <v>41901.0</v>
      </c>
      <c r="B41" s="5" t="s">
        <v>12</v>
      </c>
      <c r="C41" s="5" t="s">
        <v>13</v>
      </c>
      <c r="D41" s="7" t="s">
        <v>18</v>
      </c>
      <c r="E41" s="5">
        <v>40.0</v>
      </c>
      <c r="F41" s="5">
        <v>166.0</v>
      </c>
      <c r="G41" t="str">
        <f t="shared" si="1"/>
        <v>23.38114603</v>
      </c>
      <c r="L41" s="5">
        <v>49.237</v>
      </c>
      <c r="M41" s="5">
        <v>5.0</v>
      </c>
      <c r="N41" s="5">
        <v>118.0</v>
      </c>
      <c r="O41" s="5">
        <v>180.0</v>
      </c>
      <c r="P41" s="5">
        <v>220.0</v>
      </c>
    </row>
    <row r="42">
      <c r="A42" s="6">
        <v>41901.0</v>
      </c>
      <c r="B42" s="5" t="s">
        <v>12</v>
      </c>
      <c r="C42" s="5" t="s">
        <v>13</v>
      </c>
      <c r="D42" s="7" t="s">
        <v>18</v>
      </c>
      <c r="E42" s="5">
        <v>41.0</v>
      </c>
      <c r="F42" s="5">
        <v>171.0</v>
      </c>
      <c r="G42" t="str">
        <f t="shared" si="1"/>
        <v>24.08539741</v>
      </c>
      <c r="L42" s="5">
        <v>137.13</v>
      </c>
      <c r="M42" s="5">
        <v>31.621</v>
      </c>
      <c r="N42" s="5">
        <v>209.402</v>
      </c>
      <c r="O42" s="5">
        <v>-144.293</v>
      </c>
      <c r="P42" s="5">
        <v>157.632</v>
      </c>
    </row>
    <row r="43">
      <c r="A43" s="6">
        <v>41901.0</v>
      </c>
      <c r="B43" s="5" t="s">
        <v>12</v>
      </c>
      <c r="C43" s="5" t="s">
        <v>13</v>
      </c>
      <c r="D43" s="7" t="s">
        <v>18</v>
      </c>
      <c r="E43" s="5">
        <v>42.0</v>
      </c>
      <c r="F43" s="5">
        <v>222.0</v>
      </c>
      <c r="G43" t="str">
        <f t="shared" si="1"/>
        <v>31.26876155</v>
      </c>
      <c r="L43" s="5">
        <v>112.267</v>
      </c>
      <c r="M43" s="5">
        <v>0.667</v>
      </c>
      <c r="N43" s="5">
        <v>228.03</v>
      </c>
      <c r="O43" s="5">
        <v>33.147</v>
      </c>
      <c r="P43" s="5">
        <v>234.094</v>
      </c>
    </row>
    <row r="44">
      <c r="A44" s="6">
        <v>41901.0</v>
      </c>
      <c r="B44" s="5" t="s">
        <v>12</v>
      </c>
      <c r="C44" s="5" t="s">
        <v>13</v>
      </c>
      <c r="D44" s="7" t="s">
        <v>18</v>
      </c>
      <c r="E44" s="5">
        <v>43.0</v>
      </c>
      <c r="F44" s="5">
        <v>209.0</v>
      </c>
      <c r="G44" t="str">
        <f t="shared" si="1"/>
        <v>29.43770795</v>
      </c>
      <c r="L44" s="5">
        <v>181.715</v>
      </c>
      <c r="M44" s="5">
        <v>7.928</v>
      </c>
      <c r="N44" s="5">
        <v>252.868</v>
      </c>
      <c r="O44" s="5">
        <v>142.651</v>
      </c>
      <c r="P44" s="5">
        <v>191.207</v>
      </c>
    </row>
    <row r="45">
      <c r="A45" s="6">
        <v>41901.0</v>
      </c>
      <c r="B45" s="5" t="s">
        <v>12</v>
      </c>
      <c r="C45" s="5" t="s">
        <v>13</v>
      </c>
      <c r="D45" s="7" t="s">
        <v>18</v>
      </c>
      <c r="E45" s="5">
        <v>44.0</v>
      </c>
      <c r="F45" s="5">
        <v>118.0</v>
      </c>
      <c r="G45" t="str">
        <f t="shared" si="1"/>
        <v>16.62033272</v>
      </c>
      <c r="L45" s="5">
        <v>88.203</v>
      </c>
      <c r="M45" s="5">
        <v>12.138</v>
      </c>
      <c r="N45" s="5">
        <v>191.919</v>
      </c>
      <c r="O45" s="5">
        <v>-152.904</v>
      </c>
      <c r="P45" s="5">
        <v>193.205</v>
      </c>
    </row>
    <row r="46">
      <c r="A46" s="6">
        <v>41901.0</v>
      </c>
      <c r="B46" s="5" t="s">
        <v>12</v>
      </c>
      <c r="C46" s="5" t="s">
        <v>13</v>
      </c>
      <c r="D46" s="7" t="s">
        <v>18</v>
      </c>
      <c r="E46" s="5">
        <v>45.0</v>
      </c>
      <c r="F46" s="5">
        <v>139.0</v>
      </c>
      <c r="G46" t="str">
        <f t="shared" si="1"/>
        <v>19.57818854</v>
      </c>
      <c r="L46" s="5">
        <v>109.113</v>
      </c>
      <c r="M46" s="5">
        <v>36.882</v>
      </c>
      <c r="N46" s="5">
        <v>195.586</v>
      </c>
      <c r="O46" s="5">
        <v>-115.942</v>
      </c>
      <c r="P46" s="5">
        <v>164.584</v>
      </c>
    </row>
    <row r="47">
      <c r="A47" s="6">
        <v>41901.0</v>
      </c>
      <c r="B47" s="5" t="s">
        <v>12</v>
      </c>
      <c r="C47" s="5" t="s">
        <v>13</v>
      </c>
      <c r="D47" s="7" t="s">
        <v>18</v>
      </c>
      <c r="E47" s="5">
        <v>46.0</v>
      </c>
      <c r="F47" s="5">
        <v>220.0</v>
      </c>
      <c r="G47" t="str">
        <f t="shared" si="1"/>
        <v>30.987061</v>
      </c>
      <c r="L47" s="5">
        <v>167.426</v>
      </c>
      <c r="M47" s="5">
        <v>82.761</v>
      </c>
      <c r="N47" s="5">
        <v>241.807</v>
      </c>
      <c r="O47" s="5">
        <v>-145.561</v>
      </c>
      <c r="P47" s="5">
        <v>169.753</v>
      </c>
    </row>
    <row r="48">
      <c r="A48" s="6">
        <v>41901.0</v>
      </c>
      <c r="B48" s="5" t="s">
        <v>12</v>
      </c>
      <c r="C48" s="5" t="s">
        <v>13</v>
      </c>
      <c r="D48" s="7" t="s">
        <v>18</v>
      </c>
      <c r="E48" s="5">
        <v>47.0</v>
      </c>
      <c r="F48" s="5">
        <v>185.0</v>
      </c>
      <c r="G48" t="str">
        <f t="shared" si="1"/>
        <v>26.05730129</v>
      </c>
      <c r="L48" s="5">
        <v>181.848</v>
      </c>
      <c r="M48" s="5">
        <v>24.193</v>
      </c>
      <c r="N48" s="5">
        <v>254.146</v>
      </c>
      <c r="O48" s="5">
        <v>-132.064</v>
      </c>
      <c r="P48" s="5">
        <v>220.907</v>
      </c>
    </row>
    <row r="49">
      <c r="A49" s="6">
        <v>41901.0</v>
      </c>
      <c r="B49" s="5" t="s">
        <v>12</v>
      </c>
      <c r="C49" s="5" t="s">
        <v>13</v>
      </c>
      <c r="D49" s="7" t="s">
        <v>18</v>
      </c>
      <c r="E49" s="5">
        <v>48.0</v>
      </c>
      <c r="F49" s="5">
        <v>209.0</v>
      </c>
      <c r="G49" t="str">
        <f t="shared" si="1"/>
        <v>29.43770795</v>
      </c>
      <c r="L49" s="5">
        <v>146.788</v>
      </c>
      <c r="M49" s="5">
        <v>38.449</v>
      </c>
      <c r="N49" s="5">
        <v>239.416</v>
      </c>
      <c r="O49" s="5">
        <v>-105.642</v>
      </c>
      <c r="P49" s="5">
        <v>207.692</v>
      </c>
    </row>
    <row r="50">
      <c r="A50" s="6">
        <v>41901.0</v>
      </c>
      <c r="B50" s="5" t="s">
        <v>12</v>
      </c>
      <c r="C50" s="5" t="s">
        <v>13</v>
      </c>
      <c r="D50" s="7" t="s">
        <v>18</v>
      </c>
      <c r="E50" s="5">
        <v>49.0</v>
      </c>
      <c r="F50" s="5">
        <v>228.0</v>
      </c>
      <c r="G50" t="str">
        <f t="shared" si="1"/>
        <v>32.11386322</v>
      </c>
      <c r="L50" s="5">
        <v>176.018</v>
      </c>
      <c r="M50" s="5">
        <v>57.593</v>
      </c>
      <c r="N50" s="5">
        <v>244.0</v>
      </c>
      <c r="O50" s="5">
        <v>120.964</v>
      </c>
      <c r="P50" s="5">
        <v>116.619</v>
      </c>
    </row>
    <row r="51">
      <c r="A51" s="6">
        <v>41901.0</v>
      </c>
      <c r="B51" s="5" t="s">
        <v>12</v>
      </c>
      <c r="C51" s="5" t="s">
        <v>13</v>
      </c>
      <c r="D51" s="7" t="s">
        <v>18</v>
      </c>
      <c r="E51" s="5">
        <v>50.0</v>
      </c>
      <c r="F51" s="5">
        <v>255.0</v>
      </c>
      <c r="G51" t="str">
        <f t="shared" si="1"/>
        <v>35.9168207</v>
      </c>
      <c r="L51" s="5">
        <v>194.88</v>
      </c>
      <c r="M51" s="5">
        <v>19.092</v>
      </c>
      <c r="N51" s="5">
        <v>250.149</v>
      </c>
      <c r="O51" s="5">
        <v>-54.462</v>
      </c>
      <c r="P51" s="5">
        <v>137.637</v>
      </c>
    </row>
    <row r="52">
      <c r="A52" s="6">
        <v>41901.0</v>
      </c>
      <c r="B52" s="5" t="s">
        <v>12</v>
      </c>
      <c r="C52" s="5" t="s">
        <v>13</v>
      </c>
      <c r="D52" s="7" t="s">
        <v>18</v>
      </c>
      <c r="E52" s="5">
        <v>51.0</v>
      </c>
      <c r="F52" s="5">
        <v>170.0</v>
      </c>
      <c r="G52" t="str">
        <f t="shared" si="1"/>
        <v>23.94454713</v>
      </c>
      <c r="L52" s="5">
        <v>177.861</v>
      </c>
      <c r="M52" s="5">
        <v>77.598</v>
      </c>
      <c r="N52" s="5">
        <v>253.077</v>
      </c>
      <c r="O52" s="5">
        <v>-149.216</v>
      </c>
      <c r="P52" s="5">
        <v>218.833</v>
      </c>
    </row>
    <row r="53">
      <c r="A53" s="6">
        <v>41901.0</v>
      </c>
      <c r="B53" s="5" t="s">
        <v>12</v>
      </c>
      <c r="C53" s="5" t="s">
        <v>13</v>
      </c>
      <c r="D53" s="7" t="s">
        <v>18</v>
      </c>
      <c r="E53" s="5">
        <v>52.0</v>
      </c>
      <c r="F53" s="5">
        <v>255.0</v>
      </c>
      <c r="G53" t="str">
        <f t="shared" si="1"/>
        <v>35.9168207</v>
      </c>
      <c r="L53" s="5">
        <v>185.127</v>
      </c>
      <c r="M53" s="5">
        <v>31.9</v>
      </c>
      <c r="N53" s="5">
        <v>252.698</v>
      </c>
      <c r="O53" s="5">
        <v>110.41</v>
      </c>
      <c r="P53" s="5">
        <v>183.521</v>
      </c>
    </row>
    <row r="54">
      <c r="A54" s="6">
        <v>41901.0</v>
      </c>
      <c r="B54" s="5" t="s">
        <v>12</v>
      </c>
      <c r="C54" s="5" t="s">
        <v>13</v>
      </c>
      <c r="D54" s="7" t="s">
        <v>18</v>
      </c>
      <c r="E54" s="5">
        <v>53.0</v>
      </c>
      <c r="F54" s="5">
        <v>214.0</v>
      </c>
      <c r="G54" t="str">
        <f t="shared" si="1"/>
        <v>30.14195933</v>
      </c>
      <c r="L54" s="5">
        <v>168.014</v>
      </c>
      <c r="M54" s="5">
        <v>31.59</v>
      </c>
      <c r="N54" s="5">
        <v>242.051</v>
      </c>
      <c r="O54" s="5">
        <v>-178.898</v>
      </c>
      <c r="P54" s="5">
        <v>208.038</v>
      </c>
    </row>
    <row r="55">
      <c r="A55" s="6">
        <v>41901.0</v>
      </c>
      <c r="B55" s="5" t="s">
        <v>12</v>
      </c>
      <c r="C55" s="5" t="s">
        <v>13</v>
      </c>
      <c r="D55" s="7" t="s">
        <v>18</v>
      </c>
      <c r="E55" s="5">
        <v>54.0</v>
      </c>
      <c r="F55" s="5">
        <v>146.0</v>
      </c>
      <c r="G55" t="str">
        <f t="shared" si="1"/>
        <v>20.56414048</v>
      </c>
      <c r="L55" s="5">
        <v>125.402</v>
      </c>
      <c r="M55" s="5">
        <v>17.729</v>
      </c>
      <c r="N55" s="5">
        <v>241.172</v>
      </c>
      <c r="O55" s="5">
        <v>153.886</v>
      </c>
      <c r="P55" s="5">
        <v>227.192</v>
      </c>
    </row>
    <row r="56">
      <c r="A56" s="6">
        <v>41901.0</v>
      </c>
      <c r="B56" s="5" t="s">
        <v>12</v>
      </c>
      <c r="C56" s="5" t="s">
        <v>13</v>
      </c>
      <c r="D56" s="7" t="s">
        <v>18</v>
      </c>
      <c r="E56" s="5">
        <v>55.0</v>
      </c>
      <c r="F56" s="5">
        <v>210.0</v>
      </c>
      <c r="G56" t="str">
        <f t="shared" si="1"/>
        <v>29.57855822</v>
      </c>
      <c r="L56" s="5">
        <v>156.387</v>
      </c>
      <c r="M56" s="5">
        <v>20.619</v>
      </c>
      <c r="N56" s="5">
        <v>245.547</v>
      </c>
      <c r="O56" s="5">
        <v>37.954</v>
      </c>
      <c r="P56" s="5">
        <v>253.645</v>
      </c>
    </row>
    <row r="57">
      <c r="A57" s="6">
        <v>41901.0</v>
      </c>
      <c r="B57" s="5" t="s">
        <v>12</v>
      </c>
      <c r="C57" s="5" t="s">
        <v>13</v>
      </c>
      <c r="D57" s="7" t="s">
        <v>18</v>
      </c>
      <c r="E57" s="5">
        <v>56.0</v>
      </c>
      <c r="F57" s="5">
        <v>234.0</v>
      </c>
      <c r="G57" t="str">
        <f t="shared" si="1"/>
        <v>32.95896488</v>
      </c>
      <c r="L57" s="5">
        <v>125.246</v>
      </c>
      <c r="M57" s="5">
        <v>16.333</v>
      </c>
      <c r="N57" s="5">
        <v>245.037</v>
      </c>
      <c r="O57" s="5">
        <v>95.44</v>
      </c>
      <c r="P57" s="5">
        <v>168.76</v>
      </c>
    </row>
    <row r="58">
      <c r="A58" s="6">
        <v>41901.0</v>
      </c>
      <c r="B58" s="5" t="s">
        <v>12</v>
      </c>
      <c r="C58" s="5" t="s">
        <v>13</v>
      </c>
      <c r="D58" s="7" t="s">
        <v>18</v>
      </c>
      <c r="E58" s="5">
        <v>57.0</v>
      </c>
      <c r="F58" s="5">
        <v>183.0</v>
      </c>
      <c r="G58" t="str">
        <f t="shared" si="1"/>
        <v>25.77560074</v>
      </c>
      <c r="L58" s="5">
        <v>150.033</v>
      </c>
      <c r="M58" s="5">
        <v>13.39</v>
      </c>
      <c r="N58" s="5">
        <v>253.654</v>
      </c>
      <c r="O58" s="5">
        <v>-56.56</v>
      </c>
      <c r="P58" s="5">
        <v>254.055</v>
      </c>
    </row>
    <row r="59">
      <c r="A59" s="6">
        <v>41901.0</v>
      </c>
      <c r="B59" s="5" t="s">
        <v>12</v>
      </c>
      <c r="C59" s="5" t="s">
        <v>13</v>
      </c>
      <c r="D59" s="7" t="s">
        <v>18</v>
      </c>
      <c r="E59" s="5">
        <v>58.0</v>
      </c>
      <c r="F59" s="5">
        <v>268.0</v>
      </c>
      <c r="G59" t="str">
        <f t="shared" si="1"/>
        <v>37.74787431</v>
      </c>
      <c r="L59" s="5">
        <v>153.59</v>
      </c>
      <c r="M59" s="5">
        <v>9.259</v>
      </c>
      <c r="N59" s="5">
        <v>248.936</v>
      </c>
      <c r="O59" s="5">
        <v>-70.201</v>
      </c>
      <c r="P59" s="5">
        <v>212.565</v>
      </c>
    </row>
    <row r="60">
      <c r="A60" s="6">
        <v>41901.0</v>
      </c>
      <c r="B60" s="5" t="s">
        <v>12</v>
      </c>
      <c r="C60" s="5" t="s">
        <v>13</v>
      </c>
      <c r="D60" s="7" t="s">
        <v>18</v>
      </c>
      <c r="E60" s="5">
        <v>59.0</v>
      </c>
      <c r="F60" s="5">
        <v>156.0</v>
      </c>
      <c r="G60" t="str">
        <f t="shared" si="1"/>
        <v>21.97264325</v>
      </c>
      <c r="L60" s="5">
        <v>105.885</v>
      </c>
      <c r="M60" s="5">
        <v>9.649</v>
      </c>
      <c r="N60" s="5">
        <v>226.628</v>
      </c>
      <c r="O60" s="5">
        <v>172.093</v>
      </c>
      <c r="P60" s="5">
        <v>145.382</v>
      </c>
    </row>
    <row r="61">
      <c r="A61" s="6">
        <v>41901.0</v>
      </c>
      <c r="B61" s="5" t="s">
        <v>12</v>
      </c>
      <c r="C61" s="5" t="s">
        <v>13</v>
      </c>
      <c r="D61" s="7" t="s">
        <v>18</v>
      </c>
      <c r="E61" s="5">
        <v>60.0</v>
      </c>
      <c r="F61" s="5">
        <v>203.0</v>
      </c>
      <c r="G61" t="str">
        <f t="shared" si="1"/>
        <v>28.59260628</v>
      </c>
      <c r="L61" s="5">
        <v>158.828</v>
      </c>
      <c r="M61" s="5">
        <v>24.225</v>
      </c>
      <c r="N61" s="5">
        <v>248.333</v>
      </c>
      <c r="O61" s="5">
        <v>-6.582</v>
      </c>
      <c r="P61" s="5">
        <v>209.38</v>
      </c>
    </row>
    <row r="62">
      <c r="A62" s="6">
        <v>41901.0</v>
      </c>
      <c r="B62" s="5" t="s">
        <v>12</v>
      </c>
      <c r="C62" s="5" t="s">
        <v>13</v>
      </c>
      <c r="D62" s="7" t="s">
        <v>18</v>
      </c>
      <c r="E62" s="5">
        <v>61.0</v>
      </c>
      <c r="F62" s="5">
        <v>214.0</v>
      </c>
      <c r="G62" t="str">
        <f t="shared" si="1"/>
        <v>30.14195933</v>
      </c>
      <c r="L62" s="5">
        <v>99.496</v>
      </c>
      <c r="M62" s="5">
        <v>22.524</v>
      </c>
      <c r="N62" s="5">
        <v>238.288</v>
      </c>
      <c r="O62" s="5">
        <v>-39.428</v>
      </c>
      <c r="P62" s="5">
        <v>233.032</v>
      </c>
    </row>
    <row r="63">
      <c r="A63" s="6">
        <v>41901.0</v>
      </c>
      <c r="B63" s="5" t="s">
        <v>12</v>
      </c>
      <c r="C63" s="5" t="s">
        <v>13</v>
      </c>
      <c r="D63" s="7" t="s">
        <v>18</v>
      </c>
      <c r="E63" s="5">
        <v>62.0</v>
      </c>
      <c r="F63" s="5">
        <v>232.0</v>
      </c>
      <c r="G63" t="str">
        <f t="shared" si="1"/>
        <v>32.67726432</v>
      </c>
      <c r="L63" s="5">
        <v>160.371</v>
      </c>
      <c r="M63" s="5">
        <v>33.325</v>
      </c>
      <c r="N63" s="5">
        <v>249.978</v>
      </c>
      <c r="O63" s="5">
        <v>142.125</v>
      </c>
      <c r="P63" s="5">
        <v>182.428</v>
      </c>
    </row>
    <row r="64">
      <c r="A64" s="6"/>
      <c r="B64" s="5"/>
      <c r="C64" s="5"/>
      <c r="D64" s="7"/>
      <c r="E64" s="5"/>
      <c r="L64" s="5">
        <v>139.695</v>
      </c>
      <c r="M64" s="5">
        <v>39.667</v>
      </c>
      <c r="N64" s="5">
        <v>250.918</v>
      </c>
      <c r="O64" s="5">
        <v>-66.125</v>
      </c>
      <c r="P64" s="5">
        <v>266.833</v>
      </c>
    </row>
    <row r="65">
      <c r="A65" s="6"/>
      <c r="B65" s="5"/>
      <c r="C65" s="5"/>
      <c r="D65" s="7"/>
      <c r="E65" s="5"/>
      <c r="L65" s="5">
        <v>173.824</v>
      </c>
      <c r="M65" s="5">
        <v>3.915</v>
      </c>
      <c r="N65" s="5">
        <v>244.011</v>
      </c>
      <c r="O65" s="5">
        <v>101.889</v>
      </c>
      <c r="P65" s="5">
        <v>155.332</v>
      </c>
    </row>
    <row r="66">
      <c r="A66" s="6"/>
      <c r="B66" s="5"/>
      <c r="C66" s="5"/>
      <c r="D66" s="7"/>
      <c r="E66" s="5"/>
      <c r="L66" s="5">
        <v>146.711</v>
      </c>
      <c r="M66" s="5">
        <v>4.378</v>
      </c>
      <c r="N66" s="5">
        <v>242.613</v>
      </c>
      <c r="O66" s="5">
        <v>-172.03</v>
      </c>
      <c r="P66" s="5">
        <v>201.95</v>
      </c>
    </row>
    <row r="67">
      <c r="A67" s="6"/>
      <c r="B67" s="5"/>
      <c r="C67" s="5"/>
      <c r="D67" s="7"/>
      <c r="E67" s="5"/>
      <c r="L67" s="5">
        <v>137.849</v>
      </c>
      <c r="M67" s="5">
        <v>4.814</v>
      </c>
      <c r="N67" s="5">
        <v>246.061</v>
      </c>
      <c r="O67" s="5">
        <v>84.611</v>
      </c>
      <c r="P67" s="5">
        <v>212.941</v>
      </c>
    </row>
    <row r="68">
      <c r="A68" s="6"/>
      <c r="B68" s="5"/>
      <c r="C68" s="5"/>
      <c r="D68" s="7"/>
      <c r="E68" s="5"/>
      <c r="L68" s="5">
        <v>129.278</v>
      </c>
      <c r="M68" s="5">
        <v>31.665</v>
      </c>
      <c r="N68" s="5">
        <v>240.279</v>
      </c>
      <c r="O68" s="5">
        <v>108.122</v>
      </c>
      <c r="P68" s="5">
        <v>231.482</v>
      </c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22</v>
      </c>
      <c r="D2" s="7" t="s">
        <v>20</v>
      </c>
      <c r="E2" s="5">
        <v>1.0</v>
      </c>
      <c r="F2" s="5">
        <v>288.0</v>
      </c>
      <c r="G2" t="str">
        <f t="shared" ref="G2:G50" si="1">F2/7.266404199</f>
        <v>39.6344591</v>
      </c>
      <c r="H2" s="5">
        <v>1105.0</v>
      </c>
      <c r="I2" s="5" t="s">
        <v>15</v>
      </c>
      <c r="L2" s="5">
        <v>131.977</v>
      </c>
      <c r="M2" s="5">
        <v>0.599</v>
      </c>
      <c r="N2" s="5">
        <v>244.348</v>
      </c>
      <c r="O2" s="5">
        <v>-89.585</v>
      </c>
      <c r="P2" s="5">
        <v>1104.029</v>
      </c>
    </row>
    <row r="3">
      <c r="A3" s="6">
        <v>41901.0</v>
      </c>
      <c r="B3" s="5" t="s">
        <v>12</v>
      </c>
      <c r="C3" s="5" t="s">
        <v>22</v>
      </c>
      <c r="D3" s="7" t="s">
        <v>20</v>
      </c>
      <c r="E3" s="5">
        <v>2.0</v>
      </c>
      <c r="F3" s="5">
        <v>311.0</v>
      </c>
      <c r="G3" t="str">
        <f t="shared" si="1"/>
        <v>42.79971104</v>
      </c>
      <c r="H3" s="5">
        <v>1113.0</v>
      </c>
      <c r="I3" t="str">
        <f>average(H2:H6)</f>
        <v>1107.4</v>
      </c>
      <c r="L3" s="5">
        <v>170.386</v>
      </c>
      <c r="M3" s="5">
        <v>49.885</v>
      </c>
      <c r="N3" s="5">
        <v>243.149</v>
      </c>
      <c r="O3" s="5">
        <v>-90.206</v>
      </c>
      <c r="P3" s="5">
        <v>1112.007</v>
      </c>
    </row>
    <row r="4">
      <c r="A4" s="6">
        <v>41901.0</v>
      </c>
      <c r="B4" s="5" t="s">
        <v>12</v>
      </c>
      <c r="C4" s="5" t="s">
        <v>22</v>
      </c>
      <c r="D4" s="7" t="s">
        <v>20</v>
      </c>
      <c r="E4" s="5">
        <v>3.0</v>
      </c>
      <c r="F4" s="5">
        <v>275.0</v>
      </c>
      <c r="G4" t="str">
        <f t="shared" si="1"/>
        <v>37.84540365</v>
      </c>
      <c r="H4" s="5">
        <v>1105.0</v>
      </c>
      <c r="I4" s="5" t="s">
        <v>16</v>
      </c>
      <c r="L4" s="5">
        <v>88.608</v>
      </c>
      <c r="M4" s="5">
        <v>0.333</v>
      </c>
      <c r="N4" s="5">
        <v>207.333</v>
      </c>
      <c r="O4" s="5">
        <v>-90.0</v>
      </c>
      <c r="P4" s="5">
        <v>1104.0</v>
      </c>
    </row>
    <row r="5">
      <c r="A5" s="6">
        <v>41901.0</v>
      </c>
      <c r="B5" s="5" t="s">
        <v>12</v>
      </c>
      <c r="C5" s="5" t="s">
        <v>22</v>
      </c>
      <c r="D5" s="7" t="s">
        <v>20</v>
      </c>
      <c r="E5" s="5">
        <v>4.0</v>
      </c>
      <c r="F5" s="5">
        <v>274.0</v>
      </c>
      <c r="G5" t="str">
        <f t="shared" si="1"/>
        <v>37.707784</v>
      </c>
      <c r="H5" s="5">
        <v>1105.0</v>
      </c>
      <c r="I5" t="str">
        <f>I3/152.4</f>
        <v>7.266404199</v>
      </c>
      <c r="L5" s="5">
        <v>91.505</v>
      </c>
      <c r="M5" s="5">
        <v>2.0</v>
      </c>
      <c r="N5" s="5">
        <v>211.446</v>
      </c>
      <c r="O5" s="5">
        <v>-89.792</v>
      </c>
      <c r="P5" s="5">
        <v>1104.007</v>
      </c>
    </row>
    <row r="6">
      <c r="A6" s="6">
        <v>41901.0</v>
      </c>
      <c r="B6" s="5" t="s">
        <v>12</v>
      </c>
      <c r="C6" s="5" t="s">
        <v>22</v>
      </c>
      <c r="D6" s="7" t="s">
        <v>20</v>
      </c>
      <c r="E6" s="5">
        <v>5.0</v>
      </c>
      <c r="F6" s="5">
        <v>303.0</v>
      </c>
      <c r="G6" t="str">
        <f t="shared" si="1"/>
        <v>41.69875384</v>
      </c>
      <c r="H6" s="5">
        <v>1109.0</v>
      </c>
      <c r="L6" s="5">
        <v>93.593</v>
      </c>
      <c r="M6" s="5">
        <v>0.333</v>
      </c>
      <c r="N6" s="5">
        <v>237.667</v>
      </c>
      <c r="O6" s="5">
        <v>-89.586</v>
      </c>
      <c r="P6" s="5">
        <v>1108.029</v>
      </c>
    </row>
    <row r="7">
      <c r="A7" s="6">
        <v>41901.0</v>
      </c>
      <c r="B7" s="5" t="s">
        <v>12</v>
      </c>
      <c r="C7" s="5" t="s">
        <v>22</v>
      </c>
      <c r="D7" s="7" t="s">
        <v>20</v>
      </c>
      <c r="E7" s="5">
        <v>6.0</v>
      </c>
      <c r="F7" s="5">
        <v>239.0</v>
      </c>
      <c r="G7" t="str">
        <f t="shared" si="1"/>
        <v>32.89109626</v>
      </c>
      <c r="L7" s="5">
        <v>203.345</v>
      </c>
      <c r="M7" s="5">
        <v>164.868</v>
      </c>
      <c r="N7" s="5">
        <v>250.652</v>
      </c>
      <c r="O7" s="5">
        <v>-121.921</v>
      </c>
      <c r="P7" s="5">
        <v>287.472</v>
      </c>
    </row>
    <row r="8">
      <c r="A8" s="6">
        <v>41901.0</v>
      </c>
      <c r="B8" s="5" t="s">
        <v>12</v>
      </c>
      <c r="C8" s="5" t="s">
        <v>22</v>
      </c>
      <c r="D8" s="7" t="s">
        <v>20</v>
      </c>
      <c r="E8" s="5">
        <v>7.0</v>
      </c>
      <c r="F8" s="5">
        <v>247.0</v>
      </c>
      <c r="G8" t="str">
        <f t="shared" si="1"/>
        <v>33.99205346</v>
      </c>
      <c r="L8" s="5">
        <v>124.3</v>
      </c>
      <c r="M8" s="5">
        <v>57.016</v>
      </c>
      <c r="N8" s="5">
        <v>202.056</v>
      </c>
      <c r="O8" s="5">
        <v>-61.449</v>
      </c>
      <c r="P8" s="5">
        <v>309.658</v>
      </c>
    </row>
    <row r="9">
      <c r="A9" s="6">
        <v>41901.0</v>
      </c>
      <c r="B9" s="5" t="s">
        <v>12</v>
      </c>
      <c r="C9" s="5" t="s">
        <v>22</v>
      </c>
      <c r="D9" s="7" t="s">
        <v>20</v>
      </c>
      <c r="E9" s="5">
        <v>8.0</v>
      </c>
      <c r="F9" s="5">
        <v>257.0</v>
      </c>
      <c r="G9" t="str">
        <f t="shared" si="1"/>
        <v>35.36824996</v>
      </c>
      <c r="L9" s="5">
        <v>188.123</v>
      </c>
      <c r="M9" s="5">
        <v>144.734</v>
      </c>
      <c r="N9" s="5">
        <v>227.595</v>
      </c>
      <c r="O9" s="5">
        <v>64.933</v>
      </c>
      <c r="P9" s="5">
        <v>273.788</v>
      </c>
    </row>
    <row r="10">
      <c r="A10" s="6">
        <v>41901.0</v>
      </c>
      <c r="B10" s="5" t="s">
        <v>12</v>
      </c>
      <c r="C10" s="5" t="s">
        <v>22</v>
      </c>
      <c r="D10" s="7" t="s">
        <v>20</v>
      </c>
      <c r="E10" s="5">
        <v>9.0</v>
      </c>
      <c r="F10" s="5">
        <v>233.0</v>
      </c>
      <c r="G10" t="str">
        <f t="shared" si="1"/>
        <v>32.06537837</v>
      </c>
      <c r="L10" s="5">
        <v>205.401</v>
      </c>
      <c r="M10" s="5">
        <v>111.967</v>
      </c>
      <c r="N10" s="5">
        <v>254.19</v>
      </c>
      <c r="O10" s="5">
        <v>-55.146</v>
      </c>
      <c r="P10" s="5">
        <v>272.969</v>
      </c>
    </row>
    <row r="11">
      <c r="A11" s="6">
        <v>41901.0</v>
      </c>
      <c r="B11" s="5" t="s">
        <v>12</v>
      </c>
      <c r="C11" s="5" t="s">
        <v>22</v>
      </c>
      <c r="D11" s="7" t="s">
        <v>20</v>
      </c>
      <c r="E11" s="5">
        <v>10.0</v>
      </c>
      <c r="F11" s="5">
        <v>187.0</v>
      </c>
      <c r="G11" t="str">
        <f t="shared" si="1"/>
        <v>25.73487448</v>
      </c>
      <c r="L11" s="5">
        <v>170.451</v>
      </c>
      <c r="M11" s="5">
        <v>56.909</v>
      </c>
      <c r="N11" s="5">
        <v>252.703</v>
      </c>
      <c r="O11" s="5">
        <v>32.005</v>
      </c>
      <c r="P11" s="5">
        <v>301.887</v>
      </c>
    </row>
    <row r="12">
      <c r="A12" s="6">
        <v>41901.0</v>
      </c>
      <c r="B12" s="5" t="s">
        <v>12</v>
      </c>
      <c r="C12" s="5" t="s">
        <v>22</v>
      </c>
      <c r="D12" s="7" t="s">
        <v>20</v>
      </c>
      <c r="E12" s="5">
        <v>11.0</v>
      </c>
      <c r="F12" s="5">
        <v>140.0</v>
      </c>
      <c r="G12" t="str">
        <f t="shared" si="1"/>
        <v>19.26675095</v>
      </c>
      <c r="L12" s="5">
        <v>120.765</v>
      </c>
      <c r="M12" s="5">
        <v>64.611</v>
      </c>
      <c r="N12" s="5">
        <v>182.398</v>
      </c>
      <c r="O12" s="5">
        <v>53.902</v>
      </c>
      <c r="P12" s="5">
        <v>237.622</v>
      </c>
    </row>
    <row r="13">
      <c r="A13" s="6">
        <v>41901.0</v>
      </c>
      <c r="B13" s="5" t="s">
        <v>12</v>
      </c>
      <c r="C13" s="5" t="s">
        <v>22</v>
      </c>
      <c r="D13" s="7" t="s">
        <v>20</v>
      </c>
      <c r="E13" s="5">
        <v>12.0</v>
      </c>
      <c r="F13" s="5">
        <v>239.0</v>
      </c>
      <c r="G13" t="str">
        <f t="shared" si="1"/>
        <v>32.89109626</v>
      </c>
      <c r="L13" s="5">
        <v>201.373</v>
      </c>
      <c r="M13" s="5">
        <v>89.0</v>
      </c>
      <c r="N13" s="5">
        <v>253.702</v>
      </c>
      <c r="O13" s="5">
        <v>-106.074</v>
      </c>
      <c r="P13" s="5">
        <v>245.601</v>
      </c>
    </row>
    <row r="14">
      <c r="A14" s="6">
        <v>41901.0</v>
      </c>
      <c r="B14" s="5" t="s">
        <v>12</v>
      </c>
      <c r="C14" s="5" t="s">
        <v>22</v>
      </c>
      <c r="D14" s="7" t="s">
        <v>20</v>
      </c>
      <c r="E14" s="5">
        <v>13.0</v>
      </c>
      <c r="F14" s="5">
        <v>307.0</v>
      </c>
      <c r="G14" t="str">
        <f t="shared" si="1"/>
        <v>42.24923244</v>
      </c>
      <c r="L14" s="5">
        <v>186.471</v>
      </c>
      <c r="M14" s="5">
        <v>65.771</v>
      </c>
      <c r="N14" s="5">
        <v>251.812</v>
      </c>
      <c r="O14" s="5">
        <v>91.79</v>
      </c>
      <c r="P14" s="5">
        <v>256.125</v>
      </c>
    </row>
    <row r="15">
      <c r="A15" s="6">
        <v>41901.0</v>
      </c>
      <c r="B15" s="5" t="s">
        <v>12</v>
      </c>
      <c r="C15" s="5" t="s">
        <v>22</v>
      </c>
      <c r="D15" s="7" t="s">
        <v>20</v>
      </c>
      <c r="E15" s="5">
        <v>14.0</v>
      </c>
      <c r="F15" s="5">
        <v>169.0</v>
      </c>
      <c r="G15" t="str">
        <f t="shared" si="1"/>
        <v>23.25772079</v>
      </c>
      <c r="L15" s="5">
        <v>201.67</v>
      </c>
      <c r="M15" s="5">
        <v>116.945</v>
      </c>
      <c r="N15" s="5">
        <v>254.706</v>
      </c>
      <c r="O15" s="5">
        <v>147.68</v>
      </c>
      <c r="P15" s="5">
        <v>231.931</v>
      </c>
    </row>
    <row r="16">
      <c r="A16" s="6">
        <v>41901.0</v>
      </c>
      <c r="B16" s="5" t="s">
        <v>12</v>
      </c>
      <c r="C16" s="5" t="s">
        <v>22</v>
      </c>
      <c r="D16" s="7" t="s">
        <v>20</v>
      </c>
      <c r="E16" s="5">
        <v>15.0</v>
      </c>
      <c r="F16" s="5">
        <v>260.0</v>
      </c>
      <c r="G16" t="str">
        <f t="shared" si="1"/>
        <v>35.78110891</v>
      </c>
      <c r="L16" s="5">
        <v>178.182</v>
      </c>
      <c r="M16" s="5">
        <v>53.333</v>
      </c>
      <c r="N16" s="5">
        <v>242.314</v>
      </c>
      <c r="O16" s="5">
        <v>-61.783</v>
      </c>
      <c r="P16" s="5">
        <v>186.118</v>
      </c>
    </row>
    <row r="17">
      <c r="A17" s="6">
        <v>41901.0</v>
      </c>
      <c r="B17" s="5" t="s">
        <v>12</v>
      </c>
      <c r="C17" s="5" t="s">
        <v>22</v>
      </c>
      <c r="D17" s="7" t="s">
        <v>20</v>
      </c>
      <c r="E17" s="5">
        <v>16.0</v>
      </c>
      <c r="F17" s="5">
        <v>241.0</v>
      </c>
      <c r="G17" t="str">
        <f t="shared" si="1"/>
        <v>33.16633556</v>
      </c>
      <c r="L17" s="5">
        <v>130.447</v>
      </c>
      <c r="M17" s="5">
        <v>72.2</v>
      </c>
      <c r="N17" s="5">
        <v>217.455</v>
      </c>
      <c r="O17" s="5">
        <v>-133.831</v>
      </c>
      <c r="P17" s="5">
        <v>138.622</v>
      </c>
    </row>
    <row r="18">
      <c r="A18" s="6">
        <v>41901.0</v>
      </c>
      <c r="B18" s="5" t="s">
        <v>12</v>
      </c>
      <c r="C18" s="5" t="s">
        <v>22</v>
      </c>
      <c r="D18" s="7" t="s">
        <v>20</v>
      </c>
      <c r="E18" s="5">
        <v>17.0</v>
      </c>
      <c r="F18" s="5">
        <v>200.0</v>
      </c>
      <c r="G18" t="str">
        <f t="shared" si="1"/>
        <v>27.52392993</v>
      </c>
      <c r="L18" s="5">
        <v>173.283</v>
      </c>
      <c r="M18" s="5">
        <v>40.712</v>
      </c>
      <c r="N18" s="5">
        <v>254.381</v>
      </c>
      <c r="O18" s="5">
        <v>26.996</v>
      </c>
      <c r="P18" s="5">
        <v>237.924</v>
      </c>
    </row>
    <row r="19">
      <c r="A19" s="6">
        <v>41901.0</v>
      </c>
      <c r="B19" s="5" t="s">
        <v>12</v>
      </c>
      <c r="C19" s="5" t="s">
        <v>22</v>
      </c>
      <c r="D19" s="7" t="s">
        <v>20</v>
      </c>
      <c r="E19" s="5">
        <v>18.0</v>
      </c>
      <c r="F19" s="5">
        <v>139.0</v>
      </c>
      <c r="G19" t="str">
        <f t="shared" si="1"/>
        <v>19.1291313</v>
      </c>
      <c r="L19" s="5">
        <v>110.058</v>
      </c>
      <c r="M19" s="5">
        <v>51.954</v>
      </c>
      <c r="N19" s="5">
        <v>180.0</v>
      </c>
      <c r="O19" s="5">
        <v>-25.56</v>
      </c>
      <c r="P19" s="5">
        <v>305.941</v>
      </c>
    </row>
    <row r="20">
      <c r="A20" s="6">
        <v>41901.0</v>
      </c>
      <c r="B20" s="5" t="s">
        <v>12</v>
      </c>
      <c r="C20" s="5" t="s">
        <v>22</v>
      </c>
      <c r="D20" s="7" t="s">
        <v>20</v>
      </c>
      <c r="E20" s="5">
        <v>19.0</v>
      </c>
      <c r="F20" s="5">
        <v>227.0</v>
      </c>
      <c r="G20" t="str">
        <f t="shared" si="1"/>
        <v>31.23966047</v>
      </c>
      <c r="L20" s="5">
        <v>187.536</v>
      </c>
      <c r="M20" s="5">
        <v>82.154</v>
      </c>
      <c r="N20" s="5">
        <v>240.0</v>
      </c>
      <c r="O20" s="5">
        <v>77.619</v>
      </c>
      <c r="P20" s="5">
        <v>167.905</v>
      </c>
    </row>
    <row r="21">
      <c r="A21" s="6">
        <v>41901.0</v>
      </c>
      <c r="B21" s="5" t="s">
        <v>12</v>
      </c>
      <c r="C21" s="5" t="s">
        <v>22</v>
      </c>
      <c r="D21" s="7" t="s">
        <v>20</v>
      </c>
      <c r="E21" s="5">
        <v>20.0</v>
      </c>
      <c r="F21" s="5">
        <v>291.0</v>
      </c>
      <c r="G21" t="str">
        <f t="shared" si="1"/>
        <v>40.04731804</v>
      </c>
      <c r="L21" s="5">
        <v>198.099</v>
      </c>
      <c r="M21" s="5">
        <v>71.014</v>
      </c>
      <c r="N21" s="5">
        <v>253.669</v>
      </c>
      <c r="O21" s="5">
        <v>-116.565</v>
      </c>
      <c r="P21" s="5">
        <v>259.384</v>
      </c>
    </row>
    <row r="22">
      <c r="A22" s="6">
        <v>41901.0</v>
      </c>
      <c r="B22" s="5" t="s">
        <v>12</v>
      </c>
      <c r="C22" s="5" t="s">
        <v>22</v>
      </c>
      <c r="D22" s="7" t="s">
        <v>20</v>
      </c>
      <c r="E22" s="5">
        <v>21.0</v>
      </c>
      <c r="F22" s="5">
        <v>321.0</v>
      </c>
      <c r="G22" t="str">
        <f t="shared" si="1"/>
        <v>44.17590753</v>
      </c>
      <c r="L22" s="5">
        <v>169.924</v>
      </c>
      <c r="M22" s="5">
        <v>62.293</v>
      </c>
      <c r="N22" s="5">
        <v>253.889</v>
      </c>
      <c r="O22" s="5">
        <v>-134.326</v>
      </c>
      <c r="P22" s="5">
        <v>240.433</v>
      </c>
    </row>
    <row r="23">
      <c r="A23" s="6">
        <v>41901.0</v>
      </c>
      <c r="B23" s="5" t="s">
        <v>12</v>
      </c>
      <c r="C23" s="5" t="s">
        <v>22</v>
      </c>
      <c r="D23" s="7" t="s">
        <v>20</v>
      </c>
      <c r="E23" s="5">
        <v>22.0</v>
      </c>
      <c r="F23" s="5">
        <v>312.0</v>
      </c>
      <c r="G23" t="str">
        <f t="shared" si="1"/>
        <v>42.93733069</v>
      </c>
      <c r="L23" s="5">
        <v>165.303</v>
      </c>
      <c r="M23" s="5">
        <v>107.946</v>
      </c>
      <c r="N23" s="5">
        <v>229.367</v>
      </c>
      <c r="O23" s="5">
        <v>40.101</v>
      </c>
      <c r="P23" s="5">
        <v>198.716</v>
      </c>
    </row>
    <row r="24">
      <c r="A24" s="6">
        <v>41901.0</v>
      </c>
      <c r="B24" s="5" t="s">
        <v>12</v>
      </c>
      <c r="C24" s="5" t="s">
        <v>22</v>
      </c>
      <c r="D24" s="7" t="s">
        <v>20</v>
      </c>
      <c r="E24" s="5">
        <v>23.0</v>
      </c>
      <c r="F24" s="5">
        <v>238.0</v>
      </c>
      <c r="G24" t="str">
        <f t="shared" si="1"/>
        <v>32.75347661</v>
      </c>
      <c r="L24" s="5">
        <v>151.096</v>
      </c>
      <c r="M24" s="5">
        <v>67.925</v>
      </c>
      <c r="N24" s="5">
        <v>229.914</v>
      </c>
      <c r="O24" s="5">
        <v>119.539</v>
      </c>
      <c r="P24" s="5">
        <v>137.928</v>
      </c>
    </row>
    <row r="25">
      <c r="A25" s="6">
        <v>41901.0</v>
      </c>
      <c r="B25" s="5" t="s">
        <v>12</v>
      </c>
      <c r="C25" s="5" t="s">
        <v>22</v>
      </c>
      <c r="D25" s="7" t="s">
        <v>20</v>
      </c>
      <c r="E25" s="5">
        <v>24.0</v>
      </c>
      <c r="F25" s="5">
        <v>309.0</v>
      </c>
      <c r="G25" t="str">
        <f t="shared" si="1"/>
        <v>42.52447174</v>
      </c>
      <c r="L25" s="5">
        <v>167.763</v>
      </c>
      <c r="M25" s="5">
        <v>96.262</v>
      </c>
      <c r="N25" s="5">
        <v>217.779</v>
      </c>
      <c r="O25" s="5">
        <v>54.345</v>
      </c>
      <c r="P25" s="5">
        <v>226.451</v>
      </c>
    </row>
    <row r="26">
      <c r="A26" s="6">
        <v>41901.0</v>
      </c>
      <c r="B26" s="5" t="s">
        <v>12</v>
      </c>
      <c r="C26" s="5" t="s">
        <v>22</v>
      </c>
      <c r="D26" s="7" t="s">
        <v>20</v>
      </c>
      <c r="E26" s="5">
        <v>25.0</v>
      </c>
      <c r="F26" s="5">
        <v>304.0</v>
      </c>
      <c r="G26" t="str">
        <f t="shared" si="1"/>
        <v>41.83637349</v>
      </c>
      <c r="L26" s="5">
        <v>172.784</v>
      </c>
      <c r="M26" s="5">
        <v>81.1</v>
      </c>
      <c r="N26" s="5">
        <v>253.333</v>
      </c>
      <c r="O26" s="5">
        <v>-96.34</v>
      </c>
      <c r="P26" s="5">
        <v>289.772</v>
      </c>
    </row>
    <row r="27">
      <c r="A27" s="6">
        <v>41901.0</v>
      </c>
      <c r="B27" s="5" t="s">
        <v>12</v>
      </c>
      <c r="C27" s="5" t="s">
        <v>22</v>
      </c>
      <c r="D27" s="7" t="s">
        <v>20</v>
      </c>
      <c r="E27" s="5">
        <v>26.0</v>
      </c>
      <c r="F27" s="5">
        <v>290.0</v>
      </c>
      <c r="G27" t="str">
        <f t="shared" si="1"/>
        <v>39.9096984</v>
      </c>
      <c r="L27" s="5">
        <v>149.725</v>
      </c>
      <c r="M27" s="5">
        <v>72.875</v>
      </c>
      <c r="N27" s="5">
        <v>214.067</v>
      </c>
      <c r="O27" s="5">
        <v>71.792</v>
      </c>
      <c r="P27" s="5">
        <v>320.025</v>
      </c>
    </row>
    <row r="28">
      <c r="A28" s="6">
        <v>41901.0</v>
      </c>
      <c r="B28" s="5" t="s">
        <v>12</v>
      </c>
      <c r="C28" s="5" t="s">
        <v>22</v>
      </c>
      <c r="D28" s="7" t="s">
        <v>20</v>
      </c>
      <c r="E28" s="5">
        <v>27.0</v>
      </c>
      <c r="F28" s="5">
        <v>220.0</v>
      </c>
      <c r="G28" t="str">
        <f t="shared" si="1"/>
        <v>30.27632292</v>
      </c>
      <c r="L28" s="5">
        <v>156.132</v>
      </c>
      <c r="M28" s="5">
        <v>42.687</v>
      </c>
      <c r="N28" s="5">
        <v>238.325</v>
      </c>
      <c r="O28" s="5">
        <v>-98.13</v>
      </c>
      <c r="P28" s="5">
        <v>311.127</v>
      </c>
    </row>
    <row r="29">
      <c r="A29" s="6">
        <v>41901.0</v>
      </c>
      <c r="B29" s="5" t="s">
        <v>12</v>
      </c>
      <c r="C29" s="5" t="s">
        <v>22</v>
      </c>
      <c r="D29" s="7" t="s">
        <v>20</v>
      </c>
      <c r="E29" s="5">
        <v>28.0</v>
      </c>
      <c r="F29" s="5">
        <v>305.0</v>
      </c>
      <c r="G29" t="str">
        <f t="shared" si="1"/>
        <v>41.97399314</v>
      </c>
      <c r="L29" s="5">
        <v>196.832</v>
      </c>
      <c r="M29" s="5">
        <v>70.112</v>
      </c>
      <c r="N29" s="5">
        <v>254.577</v>
      </c>
      <c r="O29" s="5">
        <v>30.466</v>
      </c>
      <c r="P29" s="5">
        <v>236.677</v>
      </c>
    </row>
    <row r="30">
      <c r="A30" s="6">
        <v>41901.0</v>
      </c>
      <c r="B30" s="5" t="s">
        <v>12</v>
      </c>
      <c r="C30" s="5" t="s">
        <v>22</v>
      </c>
      <c r="D30" s="7" t="s">
        <v>20</v>
      </c>
      <c r="E30" s="5">
        <v>29.0</v>
      </c>
      <c r="F30" s="5">
        <v>240.0</v>
      </c>
      <c r="G30" t="str">
        <f t="shared" si="1"/>
        <v>33.02871591</v>
      </c>
      <c r="L30" s="5">
        <v>174.821</v>
      </c>
      <c r="M30" s="5">
        <v>126.623</v>
      </c>
      <c r="N30" s="5">
        <v>235.905</v>
      </c>
      <c r="O30" s="5">
        <v>-89.256</v>
      </c>
      <c r="P30" s="5">
        <v>308.026</v>
      </c>
    </row>
    <row r="31">
      <c r="A31" s="6">
        <v>41901.0</v>
      </c>
      <c r="B31" s="5" t="s">
        <v>12</v>
      </c>
      <c r="C31" s="5" t="s">
        <v>22</v>
      </c>
      <c r="D31" s="7" t="s">
        <v>20</v>
      </c>
      <c r="E31" s="5">
        <v>30.0</v>
      </c>
      <c r="F31" s="5">
        <v>227.0</v>
      </c>
      <c r="G31" t="str">
        <f t="shared" si="1"/>
        <v>31.23966047</v>
      </c>
      <c r="L31" s="5">
        <v>152.088</v>
      </c>
      <c r="M31" s="5">
        <v>34.277</v>
      </c>
      <c r="N31" s="5">
        <v>240.146</v>
      </c>
      <c r="O31" s="5">
        <v>-137.675</v>
      </c>
      <c r="P31" s="5">
        <v>302.972</v>
      </c>
    </row>
    <row r="32">
      <c r="A32" s="6">
        <v>41901.0</v>
      </c>
      <c r="B32" s="5" t="s">
        <v>12</v>
      </c>
      <c r="C32" s="5" t="s">
        <v>22</v>
      </c>
      <c r="D32" s="7" t="s">
        <v>20</v>
      </c>
      <c r="E32" s="5">
        <v>31.0</v>
      </c>
      <c r="F32" s="5">
        <v>220.0</v>
      </c>
      <c r="G32" t="str">
        <f t="shared" si="1"/>
        <v>30.27632292</v>
      </c>
      <c r="L32" s="5">
        <v>121.095</v>
      </c>
      <c r="M32" s="5">
        <v>48.306</v>
      </c>
      <c r="N32" s="5">
        <v>209.064</v>
      </c>
      <c r="O32" s="5">
        <v>176.028</v>
      </c>
      <c r="P32" s="5">
        <v>288.694</v>
      </c>
    </row>
    <row r="33">
      <c r="A33" s="6">
        <v>41901.0</v>
      </c>
      <c r="B33" s="5" t="s">
        <v>12</v>
      </c>
      <c r="C33" s="5" t="s">
        <v>22</v>
      </c>
      <c r="D33" s="7" t="s">
        <v>20</v>
      </c>
      <c r="E33" s="5">
        <v>32.0</v>
      </c>
      <c r="F33" s="5">
        <v>375.0</v>
      </c>
      <c r="G33" t="str">
        <f t="shared" si="1"/>
        <v>51.60736861</v>
      </c>
      <c r="L33" s="5">
        <v>139.691</v>
      </c>
      <c r="M33" s="5">
        <v>70.667</v>
      </c>
      <c r="N33" s="5">
        <v>179.947</v>
      </c>
      <c r="O33" s="5">
        <v>-145.437</v>
      </c>
      <c r="P33" s="5">
        <v>218.577</v>
      </c>
    </row>
    <row r="34">
      <c r="A34" s="6">
        <v>41901.0</v>
      </c>
      <c r="B34" s="5" t="s">
        <v>12</v>
      </c>
      <c r="C34" s="5" t="s">
        <v>22</v>
      </c>
      <c r="D34" s="7" t="s">
        <v>20</v>
      </c>
      <c r="E34" s="5">
        <v>33.0</v>
      </c>
      <c r="F34" s="5">
        <v>282.0</v>
      </c>
      <c r="G34" t="str">
        <f t="shared" si="1"/>
        <v>38.8087412</v>
      </c>
      <c r="L34" s="5">
        <v>170.582</v>
      </c>
      <c r="M34" s="5">
        <v>98.455</v>
      </c>
      <c r="N34" s="5">
        <v>248.13</v>
      </c>
      <c r="O34" s="5">
        <v>106.049</v>
      </c>
      <c r="P34" s="5">
        <v>303.842</v>
      </c>
    </row>
    <row r="35">
      <c r="A35" s="6">
        <v>41901.0</v>
      </c>
      <c r="B35" s="5" t="s">
        <v>12</v>
      </c>
      <c r="C35" s="5" t="s">
        <v>22</v>
      </c>
      <c r="D35" s="7" t="s">
        <v>20</v>
      </c>
      <c r="E35" s="5">
        <v>34.0</v>
      </c>
      <c r="F35" s="5">
        <v>220.0</v>
      </c>
      <c r="G35" t="str">
        <f t="shared" si="1"/>
        <v>30.27632292</v>
      </c>
      <c r="L35" s="5">
        <v>141.896</v>
      </c>
      <c r="M35" s="5">
        <v>26.055</v>
      </c>
      <c r="N35" s="5">
        <v>253.548</v>
      </c>
      <c r="O35" s="5">
        <v>129.56</v>
      </c>
      <c r="P35" s="5">
        <v>238.663</v>
      </c>
    </row>
    <row r="36">
      <c r="A36" s="6">
        <v>41901.0</v>
      </c>
      <c r="B36" s="5" t="s">
        <v>12</v>
      </c>
      <c r="C36" s="5" t="s">
        <v>22</v>
      </c>
      <c r="D36" s="7" t="s">
        <v>20</v>
      </c>
      <c r="E36" s="5">
        <v>35.0</v>
      </c>
      <c r="F36" s="5">
        <v>239.0</v>
      </c>
      <c r="G36" t="str">
        <f t="shared" si="1"/>
        <v>32.89109626</v>
      </c>
      <c r="L36" s="5">
        <v>165.375</v>
      </c>
      <c r="M36" s="5">
        <v>67.249</v>
      </c>
      <c r="N36" s="5">
        <v>253.991</v>
      </c>
      <c r="O36" s="5">
        <v>-107.475</v>
      </c>
      <c r="P36" s="5">
        <v>226.451</v>
      </c>
    </row>
    <row r="37">
      <c r="A37" s="6">
        <v>41901.0</v>
      </c>
      <c r="B37" s="5" t="s">
        <v>12</v>
      </c>
      <c r="C37" s="5" t="s">
        <v>22</v>
      </c>
      <c r="D37" s="7" t="s">
        <v>20</v>
      </c>
      <c r="E37" s="5">
        <v>36.0</v>
      </c>
      <c r="F37" s="5">
        <v>238.0</v>
      </c>
      <c r="G37" t="str">
        <f t="shared" si="1"/>
        <v>32.75347661</v>
      </c>
      <c r="L37" s="5">
        <v>164.192</v>
      </c>
      <c r="M37" s="5">
        <v>72.333</v>
      </c>
      <c r="N37" s="5">
        <v>242.031</v>
      </c>
      <c r="O37" s="5">
        <v>140.194</v>
      </c>
      <c r="P37" s="5">
        <v>218.687</v>
      </c>
    </row>
    <row r="38">
      <c r="A38" s="6">
        <v>41901.0</v>
      </c>
      <c r="B38" s="5" t="s">
        <v>12</v>
      </c>
      <c r="C38" s="5" t="s">
        <v>22</v>
      </c>
      <c r="D38" s="7" t="s">
        <v>20</v>
      </c>
      <c r="E38" s="5">
        <v>37.0</v>
      </c>
      <c r="F38" s="5">
        <v>214.0</v>
      </c>
      <c r="G38" t="str">
        <f t="shared" si="1"/>
        <v>29.45060502</v>
      </c>
      <c r="L38" s="5">
        <v>167.288</v>
      </c>
      <c r="M38" s="5">
        <v>52.022</v>
      </c>
      <c r="N38" s="5">
        <v>221.411</v>
      </c>
      <c r="O38" s="5">
        <v>132.397</v>
      </c>
      <c r="P38" s="5">
        <v>373.738</v>
      </c>
    </row>
    <row r="39">
      <c r="A39" s="6">
        <v>41901.0</v>
      </c>
      <c r="B39" s="5" t="s">
        <v>12</v>
      </c>
      <c r="C39" s="5" t="s">
        <v>22</v>
      </c>
      <c r="D39" s="7" t="s">
        <v>20</v>
      </c>
      <c r="E39" s="5">
        <v>38.0</v>
      </c>
      <c r="F39" s="5">
        <v>265.0</v>
      </c>
      <c r="G39" t="str">
        <f t="shared" si="1"/>
        <v>36.46920715</v>
      </c>
      <c r="L39" s="5">
        <v>162.377</v>
      </c>
      <c r="M39" s="5">
        <v>70.593</v>
      </c>
      <c r="N39" s="5">
        <v>246.194</v>
      </c>
      <c r="O39" s="5">
        <v>147.216</v>
      </c>
      <c r="P39" s="5">
        <v>280.713</v>
      </c>
    </row>
    <row r="40">
      <c r="A40" s="6">
        <v>41901.0</v>
      </c>
      <c r="B40" s="5" t="s">
        <v>12</v>
      </c>
      <c r="C40" s="5" t="s">
        <v>22</v>
      </c>
      <c r="D40" s="7" t="s">
        <v>20</v>
      </c>
      <c r="E40" s="5">
        <v>39.0</v>
      </c>
      <c r="F40" s="5">
        <v>287.0</v>
      </c>
      <c r="G40" t="str">
        <f t="shared" si="1"/>
        <v>39.49683945</v>
      </c>
      <c r="L40" s="5">
        <v>211.019</v>
      </c>
      <c r="M40" s="5">
        <v>155.51</v>
      </c>
      <c r="N40" s="5">
        <v>251.579</v>
      </c>
      <c r="O40" s="5">
        <v>141.667</v>
      </c>
      <c r="P40" s="5">
        <v>219.272</v>
      </c>
    </row>
    <row r="41">
      <c r="A41" s="6">
        <v>41901.0</v>
      </c>
      <c r="B41" s="5" t="s">
        <v>12</v>
      </c>
      <c r="C41" s="5" t="s">
        <v>22</v>
      </c>
      <c r="D41" s="7" t="s">
        <v>20</v>
      </c>
      <c r="E41" s="5">
        <v>40.0</v>
      </c>
      <c r="F41" s="5">
        <v>248.0</v>
      </c>
      <c r="G41" t="str">
        <f t="shared" si="1"/>
        <v>34.12967311</v>
      </c>
      <c r="L41" s="5">
        <v>194.178</v>
      </c>
      <c r="M41" s="5">
        <v>101.898</v>
      </c>
      <c r="N41" s="5">
        <v>246.812</v>
      </c>
      <c r="O41" s="5">
        <v>26.996</v>
      </c>
      <c r="P41" s="5">
        <v>237.924</v>
      </c>
    </row>
    <row r="42">
      <c r="A42" s="6">
        <v>41901.0</v>
      </c>
      <c r="B42" s="5" t="s">
        <v>12</v>
      </c>
      <c r="C42" s="5" t="s">
        <v>22</v>
      </c>
      <c r="D42" s="7" t="s">
        <v>20</v>
      </c>
      <c r="E42" s="5">
        <v>41.0</v>
      </c>
      <c r="F42" s="5">
        <v>352.0</v>
      </c>
      <c r="G42" t="str">
        <f t="shared" si="1"/>
        <v>48.44211667</v>
      </c>
      <c r="L42" s="5">
        <v>145.657</v>
      </c>
      <c r="M42" s="5">
        <v>29.985</v>
      </c>
      <c r="N42" s="5">
        <v>218.427</v>
      </c>
      <c r="O42" s="5">
        <v>-111.801</v>
      </c>
      <c r="P42" s="5">
        <v>236.947</v>
      </c>
    </row>
    <row r="43">
      <c r="A43" s="6">
        <v>41901.0</v>
      </c>
      <c r="B43" s="5" t="s">
        <v>12</v>
      </c>
      <c r="C43" s="5" t="s">
        <v>22</v>
      </c>
      <c r="D43" s="7" t="s">
        <v>20</v>
      </c>
      <c r="E43" s="5">
        <v>42.0</v>
      </c>
      <c r="F43" s="5">
        <v>200.0</v>
      </c>
      <c r="G43" t="str">
        <f t="shared" si="1"/>
        <v>27.52392993</v>
      </c>
      <c r="L43" s="5">
        <v>104.87</v>
      </c>
      <c r="M43" s="5">
        <v>17.667</v>
      </c>
      <c r="N43" s="5">
        <v>193.736</v>
      </c>
      <c r="O43" s="5">
        <v>-120.411</v>
      </c>
      <c r="P43" s="5">
        <v>213.354</v>
      </c>
    </row>
    <row r="44">
      <c r="A44" s="6">
        <v>41901.0</v>
      </c>
      <c r="B44" s="5" t="s">
        <v>12</v>
      </c>
      <c r="C44" s="5" t="s">
        <v>22</v>
      </c>
      <c r="D44" s="7" t="s">
        <v>20</v>
      </c>
      <c r="E44" s="5">
        <v>43.0</v>
      </c>
      <c r="F44" s="5">
        <v>321.0</v>
      </c>
      <c r="G44" t="str">
        <f t="shared" si="1"/>
        <v>44.17590753</v>
      </c>
      <c r="L44" s="5">
        <v>163.105</v>
      </c>
      <c r="M44" s="5">
        <v>1.667</v>
      </c>
      <c r="N44" s="5">
        <v>244.409</v>
      </c>
      <c r="O44" s="5">
        <v>170.395</v>
      </c>
      <c r="P44" s="5">
        <v>263.697</v>
      </c>
    </row>
    <row r="45">
      <c r="A45" s="6">
        <v>41901.0</v>
      </c>
      <c r="B45" s="5" t="s">
        <v>12</v>
      </c>
      <c r="C45" s="5" t="s">
        <v>22</v>
      </c>
      <c r="D45" s="7" t="s">
        <v>20</v>
      </c>
      <c r="E45" s="5">
        <v>44.0</v>
      </c>
      <c r="F45" s="5">
        <v>245.0</v>
      </c>
      <c r="G45" t="str">
        <f t="shared" si="1"/>
        <v>33.71681416</v>
      </c>
      <c r="L45" s="5">
        <v>146.172</v>
      </c>
      <c r="M45" s="5">
        <v>81.498</v>
      </c>
      <c r="N45" s="5">
        <v>210.682</v>
      </c>
      <c r="O45" s="5">
        <v>135.567</v>
      </c>
      <c r="P45" s="5">
        <v>285.685</v>
      </c>
    </row>
    <row r="46">
      <c r="A46" s="6">
        <v>41901.0</v>
      </c>
      <c r="B46" s="5" t="s">
        <v>12</v>
      </c>
      <c r="C46" s="5" t="s">
        <v>22</v>
      </c>
      <c r="D46" s="7" t="s">
        <v>20</v>
      </c>
      <c r="E46" s="5">
        <v>45.0</v>
      </c>
      <c r="F46" s="5">
        <v>284.0</v>
      </c>
      <c r="G46" t="str">
        <f t="shared" si="1"/>
        <v>39.0839805</v>
      </c>
      <c r="L46" s="5">
        <v>179.656</v>
      </c>
      <c r="M46" s="5">
        <v>40.355</v>
      </c>
      <c r="N46" s="5">
        <v>252.481</v>
      </c>
      <c r="O46" s="5">
        <v>-63.02</v>
      </c>
      <c r="P46" s="5">
        <v>246.868</v>
      </c>
    </row>
    <row r="47">
      <c r="A47" s="6">
        <v>41901.0</v>
      </c>
      <c r="B47" s="5" t="s">
        <v>12</v>
      </c>
      <c r="C47" s="5" t="s">
        <v>22</v>
      </c>
      <c r="D47" s="7" t="s">
        <v>20</v>
      </c>
      <c r="E47" s="5">
        <v>46.0</v>
      </c>
      <c r="F47" s="5">
        <v>292.0</v>
      </c>
      <c r="G47" t="str">
        <f t="shared" si="1"/>
        <v>40.18493769</v>
      </c>
      <c r="L47" s="5">
        <v>173.581</v>
      </c>
      <c r="M47" s="5">
        <v>42.769</v>
      </c>
      <c r="N47" s="5">
        <v>236.667</v>
      </c>
      <c r="O47" s="5">
        <v>138.691</v>
      </c>
      <c r="P47" s="5">
        <v>351.454</v>
      </c>
    </row>
    <row r="48">
      <c r="A48" s="6">
        <v>41901.0</v>
      </c>
      <c r="B48" s="5" t="s">
        <v>12</v>
      </c>
      <c r="C48" s="5" t="s">
        <v>22</v>
      </c>
      <c r="D48" s="7" t="s">
        <v>20</v>
      </c>
      <c r="E48" s="5">
        <v>47.0</v>
      </c>
      <c r="F48" s="5">
        <v>267.0</v>
      </c>
      <c r="G48" t="str">
        <f t="shared" si="1"/>
        <v>36.74444645</v>
      </c>
      <c r="L48" s="5">
        <v>141.983</v>
      </c>
      <c r="M48" s="5">
        <v>79.941</v>
      </c>
      <c r="N48" s="5">
        <v>203.066</v>
      </c>
      <c r="O48" s="5">
        <v>164.846</v>
      </c>
      <c r="P48" s="5">
        <v>198.917</v>
      </c>
    </row>
    <row r="49">
      <c r="A49" s="6">
        <v>41901.0</v>
      </c>
      <c r="B49" s="5" t="s">
        <v>12</v>
      </c>
      <c r="C49" s="5" t="s">
        <v>22</v>
      </c>
      <c r="D49" s="7" t="s">
        <v>20</v>
      </c>
      <c r="E49" s="5">
        <v>48.0</v>
      </c>
      <c r="F49" s="5">
        <v>317.0</v>
      </c>
      <c r="G49" t="str">
        <f t="shared" si="1"/>
        <v>43.62542894</v>
      </c>
      <c r="L49" s="5">
        <v>166.4</v>
      </c>
      <c r="M49" s="5">
        <v>46.333</v>
      </c>
      <c r="N49" s="5">
        <v>232.333</v>
      </c>
      <c r="O49" s="5">
        <v>92.148</v>
      </c>
      <c r="P49" s="5">
        <v>320.225</v>
      </c>
    </row>
    <row r="50">
      <c r="A50" s="6">
        <v>41901.0</v>
      </c>
      <c r="B50" s="5" t="s">
        <v>12</v>
      </c>
      <c r="C50" s="5" t="s">
        <v>22</v>
      </c>
      <c r="D50" s="7" t="s">
        <v>20</v>
      </c>
      <c r="E50" s="5">
        <v>49.0</v>
      </c>
      <c r="F50" s="5">
        <v>197.0</v>
      </c>
      <c r="G50" t="str">
        <f t="shared" si="1"/>
        <v>27.11107098</v>
      </c>
      <c r="L50" s="5">
        <v>150.748</v>
      </c>
      <c r="M50" s="5">
        <v>69.126</v>
      </c>
      <c r="N50" s="5">
        <v>229.776</v>
      </c>
      <c r="O50" s="5">
        <v>88.122</v>
      </c>
      <c r="P50" s="5">
        <v>244.131</v>
      </c>
    </row>
    <row r="51">
      <c r="A51" s="6"/>
      <c r="B51" s="5"/>
      <c r="C51" s="5"/>
      <c r="D51" s="7"/>
      <c r="E51" s="5"/>
      <c r="L51" s="5">
        <v>182.499</v>
      </c>
      <c r="M51" s="5">
        <v>130.166</v>
      </c>
      <c r="N51" s="5">
        <v>222.315</v>
      </c>
      <c r="O51" s="5">
        <v>23.305</v>
      </c>
      <c r="P51" s="5">
        <v>283.097</v>
      </c>
    </row>
    <row r="52">
      <c r="A52" s="6"/>
      <c r="B52" s="5"/>
      <c r="C52" s="5"/>
      <c r="D52" s="7"/>
      <c r="E52" s="5"/>
      <c r="L52" s="5">
        <v>205.126</v>
      </c>
      <c r="M52" s="5">
        <v>149.33</v>
      </c>
      <c r="N52" s="5">
        <v>253.735</v>
      </c>
      <c r="O52" s="5">
        <v>81.314</v>
      </c>
      <c r="P52" s="5">
        <v>291.342</v>
      </c>
    </row>
    <row r="53">
      <c r="A53" s="6"/>
      <c r="B53" s="5"/>
      <c r="C53" s="5"/>
      <c r="D53" s="7"/>
      <c r="E53" s="5"/>
      <c r="L53" s="5">
        <v>161.618</v>
      </c>
      <c r="M53" s="5">
        <v>86.408</v>
      </c>
      <c r="N53" s="5">
        <v>251.175</v>
      </c>
      <c r="O53" s="5">
        <v>97.765</v>
      </c>
      <c r="P53" s="5">
        <v>266.443</v>
      </c>
    </row>
    <row r="54">
      <c r="A54" s="6"/>
      <c r="B54" s="5"/>
      <c r="C54" s="5"/>
      <c r="D54" s="7"/>
      <c r="E54" s="5"/>
      <c r="L54" s="5">
        <v>158.488</v>
      </c>
      <c r="M54" s="5">
        <v>92.333</v>
      </c>
      <c r="N54" s="5">
        <v>249.333</v>
      </c>
      <c r="O54" s="5">
        <v>90.0</v>
      </c>
      <c r="P54" s="5">
        <v>316.0</v>
      </c>
    </row>
    <row r="55">
      <c r="A55" s="6"/>
      <c r="B55" s="5"/>
      <c r="C55" s="5"/>
      <c r="D55" s="7"/>
      <c r="E55" s="5"/>
      <c r="L55" s="5">
        <v>204.804</v>
      </c>
      <c r="M55" s="5">
        <v>134.904</v>
      </c>
      <c r="N55" s="5">
        <v>251.0</v>
      </c>
      <c r="O55" s="5">
        <v>59.237</v>
      </c>
      <c r="P55" s="5">
        <v>195.51</v>
      </c>
    </row>
    <row r="56">
      <c r="D56" s="8"/>
    </row>
    <row r="57">
      <c r="D57" s="8"/>
    </row>
    <row r="58">
      <c r="D58" s="8"/>
    </row>
    <row r="59">
      <c r="D59" s="8"/>
    </row>
    <row r="60">
      <c r="D60" s="8"/>
    </row>
    <row r="61">
      <c r="D61" s="8"/>
    </row>
    <row r="62">
      <c r="D62" s="8"/>
    </row>
    <row r="63">
      <c r="D63" s="8"/>
    </row>
    <row r="64">
      <c r="D64" s="8"/>
    </row>
    <row r="65">
      <c r="D65" s="8"/>
    </row>
    <row r="66">
      <c r="D66" s="8"/>
    </row>
    <row r="67">
      <c r="D67" s="8"/>
    </row>
    <row r="68">
      <c r="D68" s="8"/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17</v>
      </c>
      <c r="D2" s="7" t="s">
        <v>14</v>
      </c>
      <c r="E2" s="5">
        <v>1.0</v>
      </c>
      <c r="F2" s="5">
        <v>169.0</v>
      </c>
      <c r="G2" t="str">
        <f t="shared" ref="G2:G70" si="1">F2/8.736220472</f>
        <v>19.34474989</v>
      </c>
      <c r="H2" s="5">
        <v>1333.0</v>
      </c>
      <c r="I2" s="5" t="s">
        <v>15</v>
      </c>
      <c r="L2" s="5">
        <v>113.007</v>
      </c>
      <c r="M2" s="5">
        <v>10.246</v>
      </c>
      <c r="N2" s="5">
        <v>247.0</v>
      </c>
      <c r="O2" s="5">
        <v>-90.86</v>
      </c>
      <c r="P2" s="5">
        <v>1332.15</v>
      </c>
    </row>
    <row r="3">
      <c r="A3" s="6">
        <v>41901.0</v>
      </c>
      <c r="B3" s="5" t="s">
        <v>12</v>
      </c>
      <c r="C3" s="5" t="s">
        <v>17</v>
      </c>
      <c r="D3" s="7" t="s">
        <v>14</v>
      </c>
      <c r="E3" s="5">
        <v>2.0</v>
      </c>
      <c r="F3" s="5">
        <v>292.0</v>
      </c>
      <c r="G3" t="str">
        <f t="shared" si="1"/>
        <v>33.4240649</v>
      </c>
      <c r="H3" s="5">
        <v>1333.0</v>
      </c>
      <c r="I3" t="str">
        <f>average(H2:H6)</f>
        <v>1331.4</v>
      </c>
      <c r="L3" s="5">
        <v>131.376</v>
      </c>
      <c r="M3" s="5">
        <v>22.215</v>
      </c>
      <c r="N3" s="5">
        <v>246.051</v>
      </c>
      <c r="O3" s="5">
        <v>-90.86</v>
      </c>
      <c r="P3" s="5">
        <v>1332.15</v>
      </c>
    </row>
    <row r="4">
      <c r="A4" s="6">
        <v>41901.0</v>
      </c>
      <c r="B4" s="5" t="s">
        <v>12</v>
      </c>
      <c r="C4" s="5" t="s">
        <v>17</v>
      </c>
      <c r="D4" s="7" t="s">
        <v>14</v>
      </c>
      <c r="E4" s="5">
        <v>3.0</v>
      </c>
      <c r="F4" s="5">
        <v>239.0</v>
      </c>
      <c r="G4" t="str">
        <f t="shared" si="1"/>
        <v>27.35736819</v>
      </c>
      <c r="H4" s="5">
        <v>1325.0</v>
      </c>
      <c r="I4" s="5" t="s">
        <v>16</v>
      </c>
      <c r="L4" s="5">
        <v>150.505</v>
      </c>
      <c r="M4" s="5">
        <v>19.696</v>
      </c>
      <c r="N4" s="5">
        <v>248.894</v>
      </c>
      <c r="O4" s="5">
        <v>-90.692</v>
      </c>
      <c r="P4" s="5">
        <v>1324.097</v>
      </c>
    </row>
    <row r="5">
      <c r="A5" s="6">
        <v>41901.0</v>
      </c>
      <c r="B5" s="5" t="s">
        <v>12</v>
      </c>
      <c r="C5" s="5" t="s">
        <v>17</v>
      </c>
      <c r="D5" s="7" t="s">
        <v>14</v>
      </c>
      <c r="E5" s="5">
        <v>4.0</v>
      </c>
      <c r="F5" s="5">
        <v>244.0</v>
      </c>
      <c r="G5" t="str">
        <f t="shared" si="1"/>
        <v>27.92969806</v>
      </c>
      <c r="H5" s="5">
        <v>1337.0</v>
      </c>
      <c r="I5" t="str">
        <f>I3/152.4</f>
        <v>8.736220472</v>
      </c>
      <c r="L5" s="5">
        <v>148.849</v>
      </c>
      <c r="M5" s="5">
        <v>18.303</v>
      </c>
      <c r="N5" s="5">
        <v>249.315</v>
      </c>
      <c r="O5" s="5">
        <v>-91.029</v>
      </c>
      <c r="P5" s="5">
        <v>1336.216</v>
      </c>
    </row>
    <row r="6">
      <c r="A6" s="6">
        <v>41901.0</v>
      </c>
      <c r="B6" s="5" t="s">
        <v>12</v>
      </c>
      <c r="C6" s="5" t="s">
        <v>17</v>
      </c>
      <c r="D6" s="7" t="s">
        <v>14</v>
      </c>
      <c r="E6" s="5">
        <v>5.0</v>
      </c>
      <c r="F6" s="5">
        <v>247.0</v>
      </c>
      <c r="G6" t="str">
        <f t="shared" si="1"/>
        <v>28.27309599</v>
      </c>
      <c r="H6" s="5">
        <v>1329.0</v>
      </c>
      <c r="L6" s="5">
        <v>115.968</v>
      </c>
      <c r="M6" s="5">
        <v>17.068</v>
      </c>
      <c r="N6" s="5">
        <v>246.904</v>
      </c>
      <c r="O6" s="5">
        <v>-91.035</v>
      </c>
      <c r="P6" s="5">
        <v>1328.217</v>
      </c>
    </row>
    <row r="7">
      <c r="A7" s="6">
        <v>41901.0</v>
      </c>
      <c r="B7" s="5" t="s">
        <v>12</v>
      </c>
      <c r="C7" s="5" t="s">
        <v>17</v>
      </c>
      <c r="D7" s="7" t="s">
        <v>14</v>
      </c>
      <c r="E7" s="5">
        <v>6.0</v>
      </c>
      <c r="F7" s="5">
        <v>234.0</v>
      </c>
      <c r="G7" t="str">
        <f t="shared" si="1"/>
        <v>26.78503831</v>
      </c>
      <c r="L7" s="5">
        <v>169.564</v>
      </c>
      <c r="M7" s="5">
        <v>105.0</v>
      </c>
      <c r="N7" s="5">
        <v>219.374</v>
      </c>
      <c r="O7" s="5">
        <v>128.234</v>
      </c>
      <c r="P7" s="5">
        <v>168.048</v>
      </c>
    </row>
    <row r="8">
      <c r="A8" s="6">
        <v>41901.0</v>
      </c>
      <c r="B8" s="5" t="s">
        <v>12</v>
      </c>
      <c r="C8" s="5" t="s">
        <v>17</v>
      </c>
      <c r="D8" s="7" t="s">
        <v>14</v>
      </c>
      <c r="E8" s="5">
        <v>7.0</v>
      </c>
      <c r="F8" s="5">
        <v>256.0</v>
      </c>
      <c r="G8" t="str">
        <f t="shared" si="1"/>
        <v>29.30328977</v>
      </c>
      <c r="L8" s="5">
        <v>177.814</v>
      </c>
      <c r="M8" s="5">
        <v>92.667</v>
      </c>
      <c r="N8" s="5">
        <v>251.312</v>
      </c>
      <c r="O8" s="5">
        <v>121.504</v>
      </c>
      <c r="P8" s="5">
        <v>290.875</v>
      </c>
    </row>
    <row r="9">
      <c r="A9" s="6">
        <v>41901.0</v>
      </c>
      <c r="B9" s="5" t="s">
        <v>12</v>
      </c>
      <c r="C9" s="5" t="s">
        <v>17</v>
      </c>
      <c r="D9" s="7" t="s">
        <v>14</v>
      </c>
      <c r="E9" s="5">
        <v>8.0</v>
      </c>
      <c r="F9" s="5">
        <v>256.0</v>
      </c>
      <c r="G9" t="str">
        <f t="shared" si="1"/>
        <v>29.30328977</v>
      </c>
      <c r="L9" s="5">
        <v>184.968</v>
      </c>
      <c r="M9" s="5">
        <v>64.794</v>
      </c>
      <c r="N9" s="5">
        <v>242.314</v>
      </c>
      <c r="O9" s="5">
        <v>119.148</v>
      </c>
      <c r="P9" s="5">
        <v>238.16</v>
      </c>
    </row>
    <row r="10">
      <c r="A10" s="6">
        <v>41901.0</v>
      </c>
      <c r="B10" s="5" t="s">
        <v>12</v>
      </c>
      <c r="C10" s="5" t="s">
        <v>17</v>
      </c>
      <c r="D10" s="7" t="s">
        <v>14</v>
      </c>
      <c r="E10" s="5">
        <v>9.0</v>
      </c>
      <c r="F10" s="5">
        <v>249.0</v>
      </c>
      <c r="G10" t="str">
        <f t="shared" si="1"/>
        <v>28.50202794</v>
      </c>
      <c r="L10" s="5">
        <v>197.349</v>
      </c>
      <c r="M10" s="5">
        <v>105.3</v>
      </c>
      <c r="N10" s="5">
        <v>253.667</v>
      </c>
      <c r="O10" s="5">
        <v>126.304</v>
      </c>
      <c r="P10" s="5">
        <v>243.212</v>
      </c>
    </row>
    <row r="11">
      <c r="A11" s="6">
        <v>41901.0</v>
      </c>
      <c r="B11" s="5" t="s">
        <v>12</v>
      </c>
      <c r="C11" s="5" t="s">
        <v>17</v>
      </c>
      <c r="D11" s="7" t="s">
        <v>14</v>
      </c>
      <c r="E11" s="5">
        <v>10.0</v>
      </c>
      <c r="F11" s="5">
        <v>216.0</v>
      </c>
      <c r="G11" t="str">
        <f t="shared" si="1"/>
        <v>24.72465074</v>
      </c>
      <c r="L11" s="5">
        <v>157.236</v>
      </c>
      <c r="M11" s="5">
        <v>71.804</v>
      </c>
      <c r="N11" s="5">
        <v>195.64</v>
      </c>
      <c r="O11" s="5">
        <v>111.975</v>
      </c>
      <c r="P11" s="5">
        <v>245.862</v>
      </c>
    </row>
    <row r="12">
      <c r="A12" s="6">
        <v>41901.0</v>
      </c>
      <c r="B12" s="5" t="s">
        <v>12</v>
      </c>
      <c r="C12" s="5" t="s">
        <v>17</v>
      </c>
      <c r="D12" s="7" t="s">
        <v>14</v>
      </c>
      <c r="E12" s="5">
        <v>11.0</v>
      </c>
      <c r="F12" s="5">
        <v>160.0</v>
      </c>
      <c r="G12" t="str">
        <f t="shared" si="1"/>
        <v>18.31455611</v>
      </c>
      <c r="L12" s="5">
        <v>174.336</v>
      </c>
      <c r="M12" s="5">
        <v>89.457</v>
      </c>
      <c r="N12" s="5">
        <v>226.067</v>
      </c>
      <c r="O12" s="5">
        <v>114.362</v>
      </c>
      <c r="P12" s="5">
        <v>232.723</v>
      </c>
    </row>
    <row r="13">
      <c r="A13" s="6">
        <v>41901.0</v>
      </c>
      <c r="B13" s="5" t="s">
        <v>12</v>
      </c>
      <c r="C13" s="5" t="s">
        <v>17</v>
      </c>
      <c r="D13" s="7" t="s">
        <v>14</v>
      </c>
      <c r="E13" s="5">
        <v>12.0</v>
      </c>
      <c r="F13" s="5">
        <v>311.0</v>
      </c>
      <c r="G13" t="str">
        <f t="shared" si="1"/>
        <v>35.59891843</v>
      </c>
      <c r="L13" s="5">
        <v>165.215</v>
      </c>
      <c r="M13" s="5">
        <v>80.909</v>
      </c>
      <c r="N13" s="5">
        <v>253.94</v>
      </c>
      <c r="O13" s="5">
        <v>103.601</v>
      </c>
      <c r="P13" s="5">
        <v>255.155</v>
      </c>
    </row>
    <row r="14">
      <c r="A14" s="6">
        <v>41901.0</v>
      </c>
      <c r="B14" s="5" t="s">
        <v>12</v>
      </c>
      <c r="C14" s="5" t="s">
        <v>17</v>
      </c>
      <c r="D14" s="7" t="s">
        <v>14</v>
      </c>
      <c r="E14" s="5">
        <v>13.0</v>
      </c>
      <c r="F14" s="5">
        <v>239.0</v>
      </c>
      <c r="G14" t="str">
        <f t="shared" si="1"/>
        <v>27.35736819</v>
      </c>
      <c r="L14" s="5">
        <v>165.215</v>
      </c>
      <c r="M14" s="5">
        <v>80.909</v>
      </c>
      <c r="N14" s="5">
        <v>253.94</v>
      </c>
      <c r="O14" s="5">
        <v>103.601</v>
      </c>
      <c r="P14" s="5">
        <v>255.155</v>
      </c>
    </row>
    <row r="15">
      <c r="A15" s="6">
        <v>41901.0</v>
      </c>
      <c r="B15" s="5" t="s">
        <v>12</v>
      </c>
      <c r="C15" s="5" t="s">
        <v>17</v>
      </c>
      <c r="D15" s="7" t="s">
        <v>14</v>
      </c>
      <c r="E15" s="5">
        <v>14.0</v>
      </c>
      <c r="F15" s="5">
        <v>137.0</v>
      </c>
      <c r="G15" t="str">
        <f t="shared" si="1"/>
        <v>15.68183867</v>
      </c>
      <c r="L15" s="5">
        <v>163.969</v>
      </c>
      <c r="M15" s="5">
        <v>23.705</v>
      </c>
      <c r="N15" s="5">
        <v>205.167</v>
      </c>
      <c r="O15" s="5">
        <v>121.122</v>
      </c>
      <c r="P15" s="5">
        <v>247.645</v>
      </c>
    </row>
    <row r="16">
      <c r="A16" s="6">
        <v>41901.0</v>
      </c>
      <c r="B16" s="5" t="s">
        <v>12</v>
      </c>
      <c r="C16" s="5" t="s">
        <v>17</v>
      </c>
      <c r="D16" s="7" t="s">
        <v>14</v>
      </c>
      <c r="E16" s="5">
        <v>15.0</v>
      </c>
      <c r="F16" s="5">
        <v>142.0</v>
      </c>
      <c r="G16" t="str">
        <f t="shared" si="1"/>
        <v>16.25416855</v>
      </c>
      <c r="L16" s="5">
        <v>156.813</v>
      </c>
      <c r="M16" s="5">
        <v>32.333</v>
      </c>
      <c r="N16" s="5">
        <v>193.416</v>
      </c>
      <c r="O16" s="5">
        <v>54.834</v>
      </c>
      <c r="P16" s="5">
        <v>215.295</v>
      </c>
    </row>
    <row r="17">
      <c r="A17" s="6">
        <v>41901.0</v>
      </c>
      <c r="B17" s="5" t="s">
        <v>12</v>
      </c>
      <c r="C17" s="5" t="s">
        <v>17</v>
      </c>
      <c r="D17" s="7" t="s">
        <v>14</v>
      </c>
      <c r="E17" s="5">
        <v>16.0</v>
      </c>
      <c r="F17" s="5">
        <v>207.0</v>
      </c>
      <c r="G17" t="str">
        <f t="shared" si="1"/>
        <v>23.69445696</v>
      </c>
      <c r="L17" s="5">
        <v>117.962</v>
      </c>
      <c r="M17" s="5">
        <v>85.725</v>
      </c>
      <c r="N17" s="5">
        <v>166.215</v>
      </c>
      <c r="O17" s="5">
        <v>101.592</v>
      </c>
      <c r="P17" s="5">
        <v>159.248</v>
      </c>
    </row>
    <row r="18">
      <c r="A18" s="6">
        <v>41901.0</v>
      </c>
      <c r="B18" s="5" t="s">
        <v>12</v>
      </c>
      <c r="C18" s="5" t="s">
        <v>17</v>
      </c>
      <c r="D18" s="7" t="s">
        <v>14</v>
      </c>
      <c r="E18" s="5">
        <v>17.0</v>
      </c>
      <c r="F18" s="5">
        <v>248.0</v>
      </c>
      <c r="G18" t="str">
        <f t="shared" si="1"/>
        <v>28.38756197</v>
      </c>
      <c r="L18" s="5">
        <v>217.244</v>
      </c>
      <c r="M18" s="5">
        <v>141.769</v>
      </c>
      <c r="N18" s="5">
        <v>249.133</v>
      </c>
      <c r="O18" s="5">
        <v>61.449</v>
      </c>
      <c r="P18" s="5">
        <v>309.658</v>
      </c>
    </row>
    <row r="19">
      <c r="A19" s="6">
        <v>41901.0</v>
      </c>
      <c r="B19" s="5" t="s">
        <v>12</v>
      </c>
      <c r="C19" s="5" t="s">
        <v>17</v>
      </c>
      <c r="D19" s="7" t="s">
        <v>14</v>
      </c>
      <c r="E19" s="5">
        <v>18.0</v>
      </c>
      <c r="F19" s="5">
        <v>205.0</v>
      </c>
      <c r="G19" t="str">
        <f t="shared" si="1"/>
        <v>23.46552501</v>
      </c>
      <c r="L19" s="5">
        <v>205.802</v>
      </c>
      <c r="M19" s="5">
        <v>117.245</v>
      </c>
      <c r="N19" s="5">
        <v>238.865</v>
      </c>
      <c r="O19" s="5">
        <v>77.367</v>
      </c>
      <c r="P19" s="5">
        <v>237.756</v>
      </c>
    </row>
    <row r="20">
      <c r="A20" s="6">
        <v>41901.0</v>
      </c>
      <c r="B20" s="5" t="s">
        <v>12</v>
      </c>
      <c r="C20" s="5" t="s">
        <v>17</v>
      </c>
      <c r="D20" s="7" t="s">
        <v>14</v>
      </c>
      <c r="E20" s="5">
        <v>19.0</v>
      </c>
      <c r="F20" s="5">
        <v>216.0</v>
      </c>
      <c r="G20" t="str">
        <f t="shared" si="1"/>
        <v>24.72465074</v>
      </c>
      <c r="L20" s="5">
        <v>170.073</v>
      </c>
      <c r="M20" s="5">
        <v>111.834</v>
      </c>
      <c r="N20" s="5">
        <v>232.431</v>
      </c>
      <c r="O20" s="5">
        <v>103.627</v>
      </c>
      <c r="P20" s="5">
        <v>135.823</v>
      </c>
    </row>
    <row r="21">
      <c r="A21" s="6">
        <v>41901.0</v>
      </c>
      <c r="B21" s="5" t="s">
        <v>12</v>
      </c>
      <c r="C21" s="5" t="s">
        <v>17</v>
      </c>
      <c r="D21" s="7" t="s">
        <v>14</v>
      </c>
      <c r="E21" s="5">
        <v>20.0</v>
      </c>
      <c r="F21" s="5">
        <v>219.0</v>
      </c>
      <c r="G21" t="str">
        <f t="shared" si="1"/>
        <v>25.06804867</v>
      </c>
      <c r="L21" s="5">
        <v>141.461</v>
      </c>
      <c r="M21" s="5">
        <v>82.431</v>
      </c>
      <c r="N21" s="5">
        <v>198.213</v>
      </c>
      <c r="O21" s="5">
        <v>94.899</v>
      </c>
      <c r="P21" s="5">
        <v>140.513</v>
      </c>
    </row>
    <row r="22">
      <c r="A22" s="6">
        <v>41901.0</v>
      </c>
      <c r="B22" s="5" t="s">
        <v>12</v>
      </c>
      <c r="C22" s="5" t="s">
        <v>17</v>
      </c>
      <c r="D22" s="7" t="s">
        <v>14</v>
      </c>
      <c r="E22" s="5">
        <v>21.0</v>
      </c>
      <c r="F22" s="5">
        <v>226.0</v>
      </c>
      <c r="G22" t="str">
        <f t="shared" si="1"/>
        <v>25.8693105</v>
      </c>
      <c r="L22" s="5">
        <v>133.728</v>
      </c>
      <c r="M22" s="5">
        <v>61.333</v>
      </c>
      <c r="N22" s="5">
        <v>209.822</v>
      </c>
      <c r="O22" s="5">
        <v>58.465</v>
      </c>
      <c r="P22" s="5">
        <v>206.495</v>
      </c>
    </row>
    <row r="23">
      <c r="A23" s="6">
        <v>41901.0</v>
      </c>
      <c r="B23" s="5" t="s">
        <v>12</v>
      </c>
      <c r="C23" s="5" t="s">
        <v>17</v>
      </c>
      <c r="D23" s="7" t="s">
        <v>14</v>
      </c>
      <c r="E23" s="5">
        <v>22.0</v>
      </c>
      <c r="F23" s="5">
        <v>219.0</v>
      </c>
      <c r="G23" t="str">
        <f t="shared" si="1"/>
        <v>25.06804867</v>
      </c>
      <c r="L23" s="5">
        <v>141.92</v>
      </c>
      <c r="M23" s="5">
        <v>89.449</v>
      </c>
      <c r="N23" s="5">
        <v>191.256</v>
      </c>
      <c r="O23" s="5">
        <v>129.094</v>
      </c>
      <c r="P23" s="5">
        <v>247.386</v>
      </c>
    </row>
    <row r="24">
      <c r="A24" s="6">
        <v>41901.0</v>
      </c>
      <c r="B24" s="5" t="s">
        <v>12</v>
      </c>
      <c r="C24" s="5" t="s">
        <v>17</v>
      </c>
      <c r="D24" s="7" t="s">
        <v>14</v>
      </c>
      <c r="E24" s="5">
        <v>23.0</v>
      </c>
      <c r="F24" s="5">
        <v>210.0</v>
      </c>
      <c r="G24" t="str">
        <f t="shared" si="1"/>
        <v>24.03785489</v>
      </c>
      <c r="L24" s="5">
        <v>174.466</v>
      </c>
      <c r="M24" s="5">
        <v>103.0</v>
      </c>
      <c r="N24" s="5">
        <v>234.667</v>
      </c>
      <c r="O24" s="5">
        <v>-61.928</v>
      </c>
      <c r="P24" s="5">
        <v>204.0</v>
      </c>
    </row>
    <row r="25">
      <c r="A25" s="6">
        <v>41901.0</v>
      </c>
      <c r="B25" s="5" t="s">
        <v>12</v>
      </c>
      <c r="C25" s="5" t="s">
        <v>17</v>
      </c>
      <c r="D25" s="7" t="s">
        <v>14</v>
      </c>
      <c r="E25" s="5">
        <v>24.0</v>
      </c>
      <c r="F25" s="5">
        <v>218.0</v>
      </c>
      <c r="G25" t="str">
        <f t="shared" si="1"/>
        <v>24.9535827</v>
      </c>
      <c r="L25" s="5">
        <v>212.591</v>
      </c>
      <c r="M25" s="5">
        <v>141.318</v>
      </c>
      <c r="N25" s="5">
        <v>243.867</v>
      </c>
      <c r="O25" s="5">
        <v>170.362</v>
      </c>
      <c r="P25" s="5">
        <v>215.035</v>
      </c>
    </row>
    <row r="26">
      <c r="A26" s="6">
        <v>41901.0</v>
      </c>
      <c r="B26" s="5" t="s">
        <v>12</v>
      </c>
      <c r="C26" s="5" t="s">
        <v>17</v>
      </c>
      <c r="D26" s="7" t="s">
        <v>14</v>
      </c>
      <c r="E26" s="5">
        <v>25.0</v>
      </c>
      <c r="F26" s="5">
        <v>221.0</v>
      </c>
      <c r="G26" t="str">
        <f t="shared" si="1"/>
        <v>25.29698062</v>
      </c>
      <c r="L26" s="5">
        <v>132.489</v>
      </c>
      <c r="M26" s="5">
        <v>42.982</v>
      </c>
      <c r="N26" s="5">
        <v>191.374</v>
      </c>
      <c r="O26" s="5">
        <v>126.027</v>
      </c>
      <c r="P26" s="5">
        <v>217.624</v>
      </c>
    </row>
    <row r="27">
      <c r="A27" s="6">
        <v>41901.0</v>
      </c>
      <c r="B27" s="5" t="s">
        <v>12</v>
      </c>
      <c r="C27" s="5" t="s">
        <v>17</v>
      </c>
      <c r="D27" s="7" t="s">
        <v>14</v>
      </c>
      <c r="E27" s="5">
        <v>26.0</v>
      </c>
      <c r="F27" s="5">
        <v>239.0</v>
      </c>
      <c r="G27" t="str">
        <f t="shared" si="1"/>
        <v>27.35736819</v>
      </c>
      <c r="L27" s="5">
        <v>188.141</v>
      </c>
      <c r="M27" s="5">
        <v>138.324</v>
      </c>
      <c r="N27" s="5">
        <v>229.242</v>
      </c>
      <c r="O27" s="5">
        <v>85.914</v>
      </c>
      <c r="P27" s="5">
        <v>224.571</v>
      </c>
    </row>
    <row r="28">
      <c r="A28" s="6">
        <v>41901.0</v>
      </c>
      <c r="B28" s="5" t="s">
        <v>12</v>
      </c>
      <c r="C28" s="5" t="s">
        <v>17</v>
      </c>
      <c r="D28" s="7" t="s">
        <v>14</v>
      </c>
      <c r="E28" s="5">
        <v>27.0</v>
      </c>
      <c r="F28" s="5">
        <v>265.0</v>
      </c>
      <c r="G28" t="str">
        <f t="shared" si="1"/>
        <v>30.33348355</v>
      </c>
      <c r="L28" s="5">
        <v>146.852</v>
      </c>
      <c r="M28" s="5">
        <v>82.136</v>
      </c>
      <c r="N28" s="5">
        <v>198.848</v>
      </c>
      <c r="O28" s="5">
        <v>134.256</v>
      </c>
      <c r="P28" s="5">
        <v>217.807</v>
      </c>
    </row>
    <row r="29">
      <c r="A29" s="6">
        <v>41901.0</v>
      </c>
      <c r="B29" s="5" t="s">
        <v>12</v>
      </c>
      <c r="C29" s="5" t="s">
        <v>17</v>
      </c>
      <c r="D29" s="7" t="s">
        <v>14</v>
      </c>
      <c r="E29" s="5">
        <v>28.0</v>
      </c>
      <c r="F29" s="5">
        <v>179.0</v>
      </c>
      <c r="G29" t="str">
        <f t="shared" si="1"/>
        <v>20.48940965</v>
      </c>
      <c r="L29" s="5">
        <v>190.421</v>
      </c>
      <c r="M29" s="5">
        <v>158.657</v>
      </c>
      <c r="N29" s="5">
        <v>232.38</v>
      </c>
      <c r="O29" s="5">
        <v>83.418</v>
      </c>
      <c r="P29" s="5">
        <v>209.38</v>
      </c>
    </row>
    <row r="30">
      <c r="A30" s="6">
        <v>41901.0</v>
      </c>
      <c r="B30" s="5" t="s">
        <v>12</v>
      </c>
      <c r="C30" s="5" t="s">
        <v>17</v>
      </c>
      <c r="D30" s="7" t="s">
        <v>14</v>
      </c>
      <c r="E30" s="5">
        <v>29.0</v>
      </c>
      <c r="F30" s="5">
        <v>217.0</v>
      </c>
      <c r="G30" t="str">
        <f t="shared" si="1"/>
        <v>24.83911672</v>
      </c>
      <c r="L30" s="5">
        <v>207.427</v>
      </c>
      <c r="M30" s="5">
        <v>123.27</v>
      </c>
      <c r="N30" s="5">
        <v>245.743</v>
      </c>
      <c r="O30" s="5">
        <v>-173.66</v>
      </c>
      <c r="P30" s="5">
        <v>217.329</v>
      </c>
    </row>
    <row r="31">
      <c r="A31" s="6">
        <v>41901.0</v>
      </c>
      <c r="B31" s="5" t="s">
        <v>12</v>
      </c>
      <c r="C31" s="5" t="s">
        <v>17</v>
      </c>
      <c r="D31" s="7" t="s">
        <v>14</v>
      </c>
      <c r="E31" s="5">
        <v>30.0</v>
      </c>
      <c r="F31" s="5">
        <v>293.0</v>
      </c>
      <c r="G31" t="str">
        <f t="shared" si="1"/>
        <v>33.53853087</v>
      </c>
      <c r="L31" s="5">
        <v>160.749</v>
      </c>
      <c r="M31" s="5">
        <v>94.507</v>
      </c>
      <c r="N31" s="5">
        <v>216.65</v>
      </c>
      <c r="O31" s="5">
        <v>70.907</v>
      </c>
      <c r="P31" s="5">
        <v>220.109</v>
      </c>
    </row>
    <row r="32">
      <c r="A32" s="6">
        <v>41901.0</v>
      </c>
      <c r="B32" s="5" t="s">
        <v>12</v>
      </c>
      <c r="C32" s="5" t="s">
        <v>17</v>
      </c>
      <c r="D32" s="7" t="s">
        <v>14</v>
      </c>
      <c r="E32" s="5">
        <v>31.0</v>
      </c>
      <c r="F32" s="5">
        <v>179.0</v>
      </c>
      <c r="G32" t="str">
        <f t="shared" si="1"/>
        <v>20.48940965</v>
      </c>
      <c r="L32" s="5">
        <v>137.765</v>
      </c>
      <c r="M32" s="5">
        <v>71.359</v>
      </c>
      <c r="N32" s="5">
        <v>193.608</v>
      </c>
      <c r="O32" s="5">
        <v>96.766</v>
      </c>
      <c r="P32" s="5">
        <v>237.655</v>
      </c>
    </row>
    <row r="33">
      <c r="A33" s="6">
        <v>41901.0</v>
      </c>
      <c r="B33" s="5" t="s">
        <v>12</v>
      </c>
      <c r="C33" s="5" t="s">
        <v>17</v>
      </c>
      <c r="D33" s="7" t="s">
        <v>14</v>
      </c>
      <c r="E33" s="5">
        <v>32.0</v>
      </c>
      <c r="F33" s="5">
        <v>245.0</v>
      </c>
      <c r="G33" t="str">
        <f t="shared" si="1"/>
        <v>28.04416404</v>
      </c>
      <c r="L33" s="5">
        <v>88.012</v>
      </c>
      <c r="M33" s="5">
        <v>32.765</v>
      </c>
      <c r="N33" s="5">
        <v>155.183</v>
      </c>
      <c r="O33" s="5">
        <v>67.714</v>
      </c>
      <c r="P33" s="5">
        <v>263.697</v>
      </c>
    </row>
    <row r="34">
      <c r="A34" s="6">
        <v>41901.0</v>
      </c>
      <c r="B34" s="5" t="s">
        <v>12</v>
      </c>
      <c r="C34" s="5" t="s">
        <v>17</v>
      </c>
      <c r="D34" s="7" t="s">
        <v>14</v>
      </c>
      <c r="E34" s="5">
        <v>33.0</v>
      </c>
      <c r="F34" s="5">
        <v>285.0</v>
      </c>
      <c r="G34" t="str">
        <f t="shared" si="1"/>
        <v>32.62280307</v>
      </c>
      <c r="L34" s="5">
        <v>176.988</v>
      </c>
      <c r="M34" s="5">
        <v>120.916</v>
      </c>
      <c r="N34" s="5">
        <v>223.544</v>
      </c>
      <c r="O34" s="5">
        <v>54.162</v>
      </c>
      <c r="P34" s="5">
        <v>177.629</v>
      </c>
    </row>
    <row r="35">
      <c r="A35" s="6">
        <v>41901.0</v>
      </c>
      <c r="B35" s="5" t="s">
        <v>12</v>
      </c>
      <c r="C35" s="5" t="s">
        <v>17</v>
      </c>
      <c r="D35" s="7" t="s">
        <v>14</v>
      </c>
      <c r="E35" s="5">
        <v>34.0</v>
      </c>
      <c r="F35" s="5">
        <v>309.0</v>
      </c>
      <c r="G35" t="str">
        <f t="shared" si="1"/>
        <v>35.36998648</v>
      </c>
      <c r="L35" s="5">
        <v>169.201</v>
      </c>
      <c r="M35" s="5">
        <v>89.383</v>
      </c>
      <c r="N35" s="5">
        <v>233.667</v>
      </c>
      <c r="O35" s="5">
        <v>-51.009</v>
      </c>
      <c r="P35" s="5">
        <v>216.148</v>
      </c>
    </row>
    <row r="36">
      <c r="A36" s="6">
        <v>41901.0</v>
      </c>
      <c r="B36" s="5" t="s">
        <v>12</v>
      </c>
      <c r="C36" s="5" t="s">
        <v>17</v>
      </c>
      <c r="D36" s="7" t="s">
        <v>14</v>
      </c>
      <c r="E36" s="5">
        <v>35.0</v>
      </c>
      <c r="F36" s="5">
        <v>214.0</v>
      </c>
      <c r="G36" t="str">
        <f t="shared" si="1"/>
        <v>24.49571879</v>
      </c>
      <c r="L36" s="5">
        <v>166.395</v>
      </c>
      <c r="M36" s="5">
        <v>10.759</v>
      </c>
      <c r="N36" s="5">
        <v>240.556</v>
      </c>
      <c r="O36" s="5">
        <v>49.994</v>
      </c>
      <c r="P36" s="5">
        <v>292.438</v>
      </c>
    </row>
    <row r="37">
      <c r="A37" s="6">
        <v>41901.0</v>
      </c>
      <c r="B37" s="5" t="s">
        <v>12</v>
      </c>
      <c r="C37" s="5" t="s">
        <v>17</v>
      </c>
      <c r="D37" s="7" t="s">
        <v>14</v>
      </c>
      <c r="E37" s="5">
        <v>36.0</v>
      </c>
      <c r="F37" s="5">
        <v>252.0</v>
      </c>
      <c r="G37" t="str">
        <f t="shared" si="1"/>
        <v>28.84542587</v>
      </c>
      <c r="L37" s="5">
        <v>149.585</v>
      </c>
      <c r="M37" s="5">
        <v>48.31</v>
      </c>
      <c r="N37" s="5">
        <v>236.037</v>
      </c>
      <c r="O37" s="5">
        <v>70.346</v>
      </c>
      <c r="P37" s="5">
        <v>178.393</v>
      </c>
    </row>
    <row r="38">
      <c r="A38" s="6">
        <v>41901.0</v>
      </c>
      <c r="B38" s="5" t="s">
        <v>12</v>
      </c>
      <c r="C38" s="5" t="s">
        <v>17</v>
      </c>
      <c r="D38" s="7" t="s">
        <v>14</v>
      </c>
      <c r="E38" s="5">
        <v>37.0</v>
      </c>
      <c r="F38" s="5">
        <v>139.0</v>
      </c>
      <c r="G38" t="str">
        <f t="shared" si="1"/>
        <v>15.91077062</v>
      </c>
      <c r="L38" s="5">
        <v>163.13</v>
      </c>
      <c r="M38" s="5">
        <v>67.0</v>
      </c>
      <c r="N38" s="5">
        <v>215.672</v>
      </c>
      <c r="O38" s="5">
        <v>113.199</v>
      </c>
      <c r="P38" s="5">
        <v>243.705</v>
      </c>
    </row>
    <row r="39">
      <c r="A39" s="6">
        <v>41901.0</v>
      </c>
      <c r="B39" s="5" t="s">
        <v>12</v>
      </c>
      <c r="C39" s="5" t="s">
        <v>17</v>
      </c>
      <c r="D39" s="7" t="s">
        <v>14</v>
      </c>
      <c r="E39" s="5">
        <v>38.0</v>
      </c>
      <c r="F39" s="5">
        <v>247.0</v>
      </c>
      <c r="G39" t="str">
        <f t="shared" si="1"/>
        <v>28.27309599</v>
      </c>
      <c r="L39" s="5">
        <v>169.308</v>
      </c>
      <c r="M39" s="5">
        <v>79.333</v>
      </c>
      <c r="N39" s="5">
        <v>235.122</v>
      </c>
      <c r="O39" s="5">
        <v>40.426</v>
      </c>
      <c r="P39" s="5">
        <v>283.746</v>
      </c>
    </row>
    <row r="40">
      <c r="A40" s="6">
        <v>41901.0</v>
      </c>
      <c r="B40" s="5" t="s">
        <v>12</v>
      </c>
      <c r="C40" s="5" t="s">
        <v>17</v>
      </c>
      <c r="D40" s="7" t="s">
        <v>14</v>
      </c>
      <c r="E40" s="5">
        <v>39.0</v>
      </c>
      <c r="F40" s="5">
        <v>214.0</v>
      </c>
      <c r="G40" t="str">
        <f t="shared" si="1"/>
        <v>24.49571879</v>
      </c>
      <c r="L40" s="5">
        <v>126.349</v>
      </c>
      <c r="M40" s="5">
        <v>27.571</v>
      </c>
      <c r="N40" s="5">
        <v>228.228</v>
      </c>
      <c r="O40" s="5">
        <v>110.556</v>
      </c>
      <c r="P40" s="5">
        <v>307.584</v>
      </c>
    </row>
    <row r="41">
      <c r="A41" s="6">
        <v>41901.0</v>
      </c>
      <c r="B41" s="5" t="s">
        <v>12</v>
      </c>
      <c r="C41" s="5" t="s">
        <v>17</v>
      </c>
      <c r="D41" s="7" t="s">
        <v>14</v>
      </c>
      <c r="E41" s="5">
        <v>40.0</v>
      </c>
      <c r="F41" s="5">
        <v>172.0</v>
      </c>
      <c r="G41" t="str">
        <f t="shared" si="1"/>
        <v>19.68814782</v>
      </c>
      <c r="L41" s="5">
        <v>131.434</v>
      </c>
      <c r="M41" s="5">
        <v>74.437</v>
      </c>
      <c r="N41" s="5">
        <v>179.898</v>
      </c>
      <c r="O41" s="5">
        <v>115.602</v>
      </c>
      <c r="P41" s="5">
        <v>212.904</v>
      </c>
    </row>
    <row r="42">
      <c r="A42" s="6">
        <v>41901.0</v>
      </c>
      <c r="B42" s="5" t="s">
        <v>12</v>
      </c>
      <c r="C42" s="5" t="s">
        <v>17</v>
      </c>
      <c r="D42" s="7" t="s">
        <v>14</v>
      </c>
      <c r="E42" s="5">
        <v>41.0</v>
      </c>
      <c r="F42" s="5">
        <v>288.0</v>
      </c>
      <c r="G42" t="str">
        <f t="shared" si="1"/>
        <v>32.96620099</v>
      </c>
      <c r="L42" s="5">
        <v>168.641</v>
      </c>
      <c r="M42" s="5">
        <v>36.791</v>
      </c>
      <c r="N42" s="5">
        <v>248.379</v>
      </c>
      <c r="O42" s="5">
        <v>109.592</v>
      </c>
      <c r="P42" s="5">
        <v>250.503</v>
      </c>
    </row>
    <row r="43">
      <c r="A43" s="6">
        <v>41901.0</v>
      </c>
      <c r="B43" s="5" t="s">
        <v>12</v>
      </c>
      <c r="C43" s="5" t="s">
        <v>17</v>
      </c>
      <c r="D43" s="7" t="s">
        <v>14</v>
      </c>
      <c r="E43" s="5">
        <v>42.0</v>
      </c>
      <c r="F43" s="5">
        <v>297.0</v>
      </c>
      <c r="G43" t="str">
        <f t="shared" si="1"/>
        <v>33.99639477</v>
      </c>
      <c r="L43" s="5">
        <v>144.544</v>
      </c>
      <c r="M43" s="5">
        <v>96.333</v>
      </c>
      <c r="N43" s="5">
        <v>220.0</v>
      </c>
      <c r="O43" s="5">
        <v>144.462</v>
      </c>
      <c r="P43" s="5">
        <v>137.637</v>
      </c>
    </row>
    <row r="44">
      <c r="A44" s="6">
        <v>41901.0</v>
      </c>
      <c r="B44" s="5" t="s">
        <v>12</v>
      </c>
      <c r="C44" s="5" t="s">
        <v>17</v>
      </c>
      <c r="D44" s="7" t="s">
        <v>14</v>
      </c>
      <c r="E44" s="5">
        <v>43.0</v>
      </c>
      <c r="F44" s="5">
        <v>247.0</v>
      </c>
      <c r="G44" t="str">
        <f t="shared" si="1"/>
        <v>28.27309599</v>
      </c>
      <c r="L44" s="5">
        <v>173.82</v>
      </c>
      <c r="M44" s="5">
        <v>78.52</v>
      </c>
      <c r="N44" s="5">
        <v>239.943</v>
      </c>
      <c r="O44" s="5">
        <v>48.289</v>
      </c>
      <c r="P44" s="5">
        <v>246.479</v>
      </c>
    </row>
    <row r="45">
      <c r="A45" s="6">
        <v>41901.0</v>
      </c>
      <c r="B45" s="5" t="s">
        <v>12</v>
      </c>
      <c r="C45" s="5" t="s">
        <v>17</v>
      </c>
      <c r="D45" s="7" t="s">
        <v>14</v>
      </c>
      <c r="E45" s="5">
        <v>44.0</v>
      </c>
      <c r="F45" s="5">
        <v>229.0</v>
      </c>
      <c r="G45" t="str">
        <f t="shared" si="1"/>
        <v>26.21270843</v>
      </c>
      <c r="L45" s="5">
        <v>159.851</v>
      </c>
      <c r="M45" s="5">
        <v>106.694</v>
      </c>
      <c r="N45" s="5">
        <v>230.503</v>
      </c>
      <c r="O45" s="5">
        <v>140.332</v>
      </c>
      <c r="P45" s="5">
        <v>213.054</v>
      </c>
    </row>
    <row r="46">
      <c r="A46" s="6">
        <v>41901.0</v>
      </c>
      <c r="B46" s="5" t="s">
        <v>12</v>
      </c>
      <c r="C46" s="5" t="s">
        <v>17</v>
      </c>
      <c r="D46" s="7" t="s">
        <v>14</v>
      </c>
      <c r="E46" s="5">
        <v>45.0</v>
      </c>
      <c r="F46" s="5">
        <v>158.0</v>
      </c>
      <c r="G46" t="str">
        <f t="shared" si="1"/>
        <v>18.08562416</v>
      </c>
      <c r="L46" s="5">
        <v>115.819</v>
      </c>
      <c r="M46" s="5">
        <v>66.332</v>
      </c>
      <c r="N46" s="5">
        <v>155.129</v>
      </c>
      <c r="O46" s="5">
        <v>163.686</v>
      </c>
      <c r="P46" s="5">
        <v>170.88</v>
      </c>
    </row>
    <row r="47">
      <c r="A47" s="6">
        <v>41901.0</v>
      </c>
      <c r="B47" s="5" t="s">
        <v>12</v>
      </c>
      <c r="C47" s="5" t="s">
        <v>17</v>
      </c>
      <c r="D47" s="7" t="s">
        <v>14</v>
      </c>
      <c r="E47" s="5">
        <v>46.0</v>
      </c>
      <c r="F47" s="5">
        <v>288.0</v>
      </c>
      <c r="G47" t="str">
        <f t="shared" si="1"/>
        <v>32.96620099</v>
      </c>
      <c r="L47" s="5">
        <v>123.755</v>
      </c>
      <c r="M47" s="5">
        <v>54.179</v>
      </c>
      <c r="N47" s="5">
        <v>207.752</v>
      </c>
      <c r="O47" s="5">
        <v>161.313</v>
      </c>
      <c r="P47" s="5">
        <v>287.138</v>
      </c>
    </row>
    <row r="48">
      <c r="A48" s="6">
        <v>41901.0</v>
      </c>
      <c r="B48" s="5" t="s">
        <v>12</v>
      </c>
      <c r="C48" s="5" t="s">
        <v>17</v>
      </c>
      <c r="D48" s="7" t="s">
        <v>14</v>
      </c>
      <c r="E48" s="5">
        <v>47.0</v>
      </c>
      <c r="F48" s="5">
        <v>189.0</v>
      </c>
      <c r="G48" t="str">
        <f t="shared" si="1"/>
        <v>21.6340694</v>
      </c>
      <c r="L48" s="5">
        <v>187.746</v>
      </c>
      <c r="M48" s="5">
        <v>85.946</v>
      </c>
      <c r="N48" s="5">
        <v>236.374</v>
      </c>
      <c r="O48" s="5">
        <v>-0.774</v>
      </c>
      <c r="P48" s="5">
        <v>296.027</v>
      </c>
    </row>
    <row r="49">
      <c r="A49" s="6">
        <v>41901.0</v>
      </c>
      <c r="B49" s="5" t="s">
        <v>12</v>
      </c>
      <c r="C49" s="5" t="s">
        <v>17</v>
      </c>
      <c r="D49" s="7" t="s">
        <v>14</v>
      </c>
      <c r="E49" s="5">
        <v>48.0</v>
      </c>
      <c r="F49" s="5">
        <v>219.0</v>
      </c>
      <c r="G49" t="str">
        <f t="shared" si="1"/>
        <v>25.06804867</v>
      </c>
      <c r="L49" s="5">
        <v>135.521</v>
      </c>
      <c r="M49" s="5">
        <v>95.05</v>
      </c>
      <c r="N49" s="5">
        <v>180.65</v>
      </c>
      <c r="O49" s="5">
        <v>76.866</v>
      </c>
      <c r="P49" s="5">
        <v>246.447</v>
      </c>
    </row>
    <row r="50">
      <c r="A50" s="6">
        <v>41901.0</v>
      </c>
      <c r="B50" s="5" t="s">
        <v>12</v>
      </c>
      <c r="C50" s="5" t="s">
        <v>17</v>
      </c>
      <c r="D50" s="7" t="s">
        <v>14</v>
      </c>
      <c r="E50" s="5">
        <v>49.0</v>
      </c>
      <c r="F50" s="5">
        <v>246.0</v>
      </c>
      <c r="G50" t="str">
        <f t="shared" si="1"/>
        <v>28.15863001</v>
      </c>
      <c r="L50" s="5">
        <v>128.856</v>
      </c>
      <c r="M50" s="5">
        <v>81.821</v>
      </c>
      <c r="N50" s="5">
        <v>177.708</v>
      </c>
      <c r="O50" s="5">
        <v>-111.615</v>
      </c>
      <c r="P50" s="5">
        <v>228.035</v>
      </c>
    </row>
    <row r="51">
      <c r="A51" s="6">
        <v>41901.0</v>
      </c>
      <c r="B51" s="5" t="s">
        <v>12</v>
      </c>
      <c r="C51" s="5" t="s">
        <v>17</v>
      </c>
      <c r="D51" s="7" t="s">
        <v>14</v>
      </c>
      <c r="E51" s="5">
        <v>50.0</v>
      </c>
      <c r="F51" s="5">
        <v>225.0</v>
      </c>
      <c r="G51" t="str">
        <f t="shared" si="1"/>
        <v>25.75484453</v>
      </c>
      <c r="L51" s="5">
        <v>110.168</v>
      </c>
      <c r="M51" s="5">
        <v>74.815</v>
      </c>
      <c r="N51" s="5">
        <v>149.516</v>
      </c>
      <c r="O51" s="5">
        <v>97.306</v>
      </c>
      <c r="P51" s="5">
        <v>157.277</v>
      </c>
    </row>
    <row r="52">
      <c r="A52" s="6">
        <v>41901.0</v>
      </c>
      <c r="B52" s="5" t="s">
        <v>12</v>
      </c>
      <c r="C52" s="5" t="s">
        <v>17</v>
      </c>
      <c r="D52" s="7" t="s">
        <v>14</v>
      </c>
      <c r="E52" s="5">
        <v>51.0</v>
      </c>
      <c r="F52" s="5">
        <v>187.0</v>
      </c>
      <c r="G52" t="str">
        <f t="shared" si="1"/>
        <v>21.40513745</v>
      </c>
      <c r="L52" s="5">
        <v>122.07</v>
      </c>
      <c r="M52" s="5">
        <v>56.873</v>
      </c>
      <c r="N52" s="5">
        <v>201.222</v>
      </c>
      <c r="O52" s="5">
        <v>-106.164</v>
      </c>
      <c r="P52" s="5">
        <v>287.36</v>
      </c>
    </row>
    <row r="53">
      <c r="A53" s="6">
        <v>41901.0</v>
      </c>
      <c r="B53" s="5" t="s">
        <v>12</v>
      </c>
      <c r="C53" s="5" t="s">
        <v>17</v>
      </c>
      <c r="D53" s="7" t="s">
        <v>14</v>
      </c>
      <c r="E53" s="5">
        <v>52.0</v>
      </c>
      <c r="F53" s="5">
        <v>232.0</v>
      </c>
      <c r="G53" t="str">
        <f t="shared" si="1"/>
        <v>26.55610636</v>
      </c>
      <c r="L53" s="5">
        <v>169.841</v>
      </c>
      <c r="M53" s="5">
        <v>110.227</v>
      </c>
      <c r="N53" s="5">
        <v>235.057</v>
      </c>
      <c r="O53" s="5">
        <v>87.563</v>
      </c>
      <c r="P53" s="5">
        <v>188.17</v>
      </c>
    </row>
    <row r="54">
      <c r="A54" s="6">
        <v>41901.0</v>
      </c>
      <c r="B54" s="5" t="s">
        <v>12</v>
      </c>
      <c r="C54" s="5" t="s">
        <v>17</v>
      </c>
      <c r="D54" s="7" t="s">
        <v>14</v>
      </c>
      <c r="E54" s="5">
        <v>53.0</v>
      </c>
      <c r="F54" s="5">
        <v>250.0</v>
      </c>
      <c r="G54" t="str">
        <f t="shared" si="1"/>
        <v>28.61649392</v>
      </c>
      <c r="L54" s="5">
        <v>152.193</v>
      </c>
      <c r="M54" s="5">
        <v>44.551</v>
      </c>
      <c r="N54" s="5">
        <v>239.709</v>
      </c>
      <c r="O54" s="5">
        <v>44.256</v>
      </c>
      <c r="P54" s="5">
        <v>217.807</v>
      </c>
    </row>
    <row r="55">
      <c r="A55" s="6">
        <v>41901.0</v>
      </c>
      <c r="B55" s="5" t="s">
        <v>12</v>
      </c>
      <c r="C55" s="5" t="s">
        <v>17</v>
      </c>
      <c r="D55" s="7" t="s">
        <v>14</v>
      </c>
      <c r="E55" s="5">
        <v>54.0</v>
      </c>
      <c r="F55" s="5">
        <v>215.0</v>
      </c>
      <c r="G55" t="str">
        <f t="shared" si="1"/>
        <v>24.61018477</v>
      </c>
      <c r="L55" s="5">
        <v>154.148</v>
      </c>
      <c r="M55" s="5">
        <v>97.769</v>
      </c>
      <c r="N55" s="5">
        <v>251.022</v>
      </c>
      <c r="O55" s="5">
        <v>-105.173</v>
      </c>
      <c r="P55" s="5">
        <v>244.524</v>
      </c>
    </row>
    <row r="56">
      <c r="A56" s="6">
        <v>41901.0</v>
      </c>
      <c r="B56" s="5" t="s">
        <v>12</v>
      </c>
      <c r="C56" s="5" t="s">
        <v>17</v>
      </c>
      <c r="D56" s="7" t="s">
        <v>14</v>
      </c>
      <c r="E56" s="5">
        <v>55.0</v>
      </c>
      <c r="F56" s="5">
        <v>183.0</v>
      </c>
      <c r="G56" t="str">
        <f t="shared" si="1"/>
        <v>20.94727355</v>
      </c>
      <c r="L56" s="5">
        <v>158.27</v>
      </c>
      <c r="M56" s="5">
        <v>80.625</v>
      </c>
      <c r="N56" s="5">
        <v>233.333</v>
      </c>
      <c r="O56" s="5">
        <v>-31.139</v>
      </c>
      <c r="P56" s="5">
        <v>224.321</v>
      </c>
    </row>
    <row r="57">
      <c r="A57" s="6">
        <v>41901.0</v>
      </c>
      <c r="B57" s="5" t="s">
        <v>12</v>
      </c>
      <c r="C57" s="5" t="s">
        <v>17</v>
      </c>
      <c r="D57" s="7" t="s">
        <v>14</v>
      </c>
      <c r="E57" s="5">
        <v>56.0</v>
      </c>
      <c r="F57" s="5">
        <v>196.0</v>
      </c>
      <c r="G57" t="str">
        <f t="shared" si="1"/>
        <v>22.43533123</v>
      </c>
      <c r="L57" s="5">
        <v>122.984</v>
      </c>
      <c r="M57" s="5">
        <v>69.697</v>
      </c>
      <c r="N57" s="5">
        <v>187.299</v>
      </c>
      <c r="O57" s="5">
        <v>-115.463</v>
      </c>
      <c r="P57" s="5">
        <v>186.075</v>
      </c>
    </row>
    <row r="58">
      <c r="A58" s="6">
        <v>41901.0</v>
      </c>
      <c r="B58" s="5" t="s">
        <v>12</v>
      </c>
      <c r="C58" s="5" t="s">
        <v>17</v>
      </c>
      <c r="D58" s="7" t="s">
        <v>14</v>
      </c>
      <c r="E58" s="5">
        <v>57.0</v>
      </c>
      <c r="F58" s="5">
        <v>346.0</v>
      </c>
      <c r="G58" t="str">
        <f t="shared" si="1"/>
        <v>39.60522758</v>
      </c>
      <c r="L58" s="5">
        <v>216.217</v>
      </c>
      <c r="M58" s="5">
        <v>103.195</v>
      </c>
      <c r="N58" s="5">
        <v>253.81</v>
      </c>
      <c r="O58" s="5">
        <v>81.027</v>
      </c>
      <c r="P58" s="5">
        <v>230.825</v>
      </c>
    </row>
    <row r="59">
      <c r="A59" s="6">
        <v>41901.0</v>
      </c>
      <c r="B59" s="5" t="s">
        <v>12</v>
      </c>
      <c r="C59" s="5" t="s">
        <v>17</v>
      </c>
      <c r="D59" s="7" t="s">
        <v>14</v>
      </c>
      <c r="E59" s="5">
        <v>58.0</v>
      </c>
      <c r="F59" s="5">
        <v>232.0</v>
      </c>
      <c r="G59" t="str">
        <f t="shared" si="1"/>
        <v>26.55610636</v>
      </c>
      <c r="L59" s="5">
        <v>180.406</v>
      </c>
      <c r="M59" s="5">
        <v>59.0</v>
      </c>
      <c r="N59" s="5">
        <v>246.314</v>
      </c>
      <c r="O59" s="5">
        <v>101.129</v>
      </c>
      <c r="P59" s="5">
        <v>248.676</v>
      </c>
    </row>
    <row r="60">
      <c r="A60" s="6">
        <v>41901.0</v>
      </c>
      <c r="B60" s="5" t="s">
        <v>12</v>
      </c>
      <c r="C60" s="5" t="s">
        <v>17</v>
      </c>
      <c r="D60" s="7" t="s">
        <v>14</v>
      </c>
      <c r="E60" s="5">
        <v>59.0</v>
      </c>
      <c r="F60" s="5">
        <v>182.0</v>
      </c>
      <c r="G60" t="str">
        <f t="shared" si="1"/>
        <v>20.83280757</v>
      </c>
      <c r="L60" s="5">
        <v>126.299</v>
      </c>
      <c r="M60" s="5">
        <v>48.249</v>
      </c>
      <c r="N60" s="5">
        <v>182.618</v>
      </c>
      <c r="O60" s="5">
        <v>-107.418</v>
      </c>
      <c r="P60" s="5">
        <v>213.804</v>
      </c>
    </row>
    <row r="61">
      <c r="A61" s="6">
        <v>41901.0</v>
      </c>
      <c r="B61" s="5" t="s">
        <v>12</v>
      </c>
      <c r="C61" s="5" t="s">
        <v>17</v>
      </c>
      <c r="D61" s="7" t="s">
        <v>14</v>
      </c>
      <c r="E61" s="5">
        <v>60.0</v>
      </c>
      <c r="F61" s="5">
        <v>198.0</v>
      </c>
      <c r="G61" t="str">
        <f t="shared" si="1"/>
        <v>22.66426318</v>
      </c>
      <c r="L61" s="5">
        <v>168.674</v>
      </c>
      <c r="M61" s="5">
        <v>55.43</v>
      </c>
      <c r="N61" s="5">
        <v>247.408</v>
      </c>
      <c r="O61" s="5">
        <v>-74.745</v>
      </c>
      <c r="P61" s="5">
        <v>182.428</v>
      </c>
    </row>
    <row r="62">
      <c r="A62" s="6">
        <v>41901.0</v>
      </c>
      <c r="B62" s="5" t="s">
        <v>12</v>
      </c>
      <c r="C62" s="5" t="s">
        <v>17</v>
      </c>
      <c r="D62" s="7" t="s">
        <v>14</v>
      </c>
      <c r="E62" s="5">
        <v>61.0</v>
      </c>
      <c r="F62" s="5">
        <v>170.0</v>
      </c>
      <c r="G62" t="str">
        <f t="shared" si="1"/>
        <v>19.45921586</v>
      </c>
      <c r="L62" s="5">
        <v>168.465</v>
      </c>
      <c r="M62" s="5">
        <v>109.0</v>
      </c>
      <c r="N62" s="5">
        <v>231.487</v>
      </c>
      <c r="O62" s="5">
        <v>79.38</v>
      </c>
      <c r="P62" s="5">
        <v>195.346</v>
      </c>
    </row>
    <row r="63">
      <c r="A63" s="6">
        <v>41901.0</v>
      </c>
      <c r="B63" s="5" t="s">
        <v>12</v>
      </c>
      <c r="C63" s="5" t="s">
        <v>17</v>
      </c>
      <c r="D63" s="7" t="s">
        <v>14</v>
      </c>
      <c r="E63" s="5">
        <v>62.0</v>
      </c>
      <c r="F63" s="5">
        <v>237.0</v>
      </c>
      <c r="G63" t="str">
        <f t="shared" si="1"/>
        <v>27.12843623</v>
      </c>
      <c r="L63" s="5">
        <v>140.614</v>
      </c>
      <c r="M63" s="5">
        <v>61.621</v>
      </c>
      <c r="N63" s="5">
        <v>228.227</v>
      </c>
      <c r="O63" s="5">
        <v>-85.347</v>
      </c>
      <c r="P63" s="5">
        <v>345.138</v>
      </c>
    </row>
    <row r="64">
      <c r="A64" s="6">
        <v>41901.0</v>
      </c>
      <c r="B64" s="5" t="s">
        <v>12</v>
      </c>
      <c r="C64" s="5" t="s">
        <v>17</v>
      </c>
      <c r="D64" s="7" t="s">
        <v>14</v>
      </c>
      <c r="E64" s="5">
        <v>63.0</v>
      </c>
      <c r="F64" s="5">
        <v>242.0</v>
      </c>
      <c r="G64" t="str">
        <f t="shared" si="1"/>
        <v>27.70076611</v>
      </c>
      <c r="L64" s="5">
        <v>110.418</v>
      </c>
      <c r="M64" s="5">
        <v>28.667</v>
      </c>
      <c r="N64" s="5">
        <v>223.031</v>
      </c>
      <c r="O64" s="5">
        <v>113.459</v>
      </c>
      <c r="P64" s="5">
        <v>231.102</v>
      </c>
    </row>
    <row r="65">
      <c r="A65" s="6">
        <v>41901.0</v>
      </c>
      <c r="B65" s="5" t="s">
        <v>12</v>
      </c>
      <c r="C65" s="5" t="s">
        <v>17</v>
      </c>
      <c r="D65" s="7" t="s">
        <v>14</v>
      </c>
      <c r="E65" s="5">
        <v>64.0</v>
      </c>
      <c r="F65" s="5">
        <v>225.0</v>
      </c>
      <c r="G65" t="str">
        <f t="shared" si="1"/>
        <v>25.75484453</v>
      </c>
      <c r="L65" s="5">
        <v>141.738</v>
      </c>
      <c r="M65" s="5">
        <v>71.987</v>
      </c>
      <c r="N65" s="5">
        <v>204.774</v>
      </c>
      <c r="O65" s="5">
        <v>104.036</v>
      </c>
      <c r="P65" s="5">
        <v>181.417</v>
      </c>
    </row>
    <row r="66">
      <c r="A66" s="6">
        <v>41901.0</v>
      </c>
      <c r="B66" s="5" t="s">
        <v>12</v>
      </c>
      <c r="C66" s="5" t="s">
        <v>17</v>
      </c>
      <c r="D66" s="7" t="s">
        <v>14</v>
      </c>
      <c r="E66" s="5">
        <v>65.0</v>
      </c>
      <c r="F66" s="5">
        <v>229.0</v>
      </c>
      <c r="G66" t="str">
        <f t="shared" si="1"/>
        <v>26.21270843</v>
      </c>
      <c r="L66" s="5">
        <v>186.729</v>
      </c>
      <c r="M66" s="5">
        <v>96.86</v>
      </c>
      <c r="N66" s="5">
        <v>234.293</v>
      </c>
      <c r="O66" s="5">
        <v>-83.019</v>
      </c>
      <c r="P66" s="5">
        <v>197.464</v>
      </c>
    </row>
    <row r="67">
      <c r="A67" s="6">
        <v>41901.0</v>
      </c>
      <c r="B67" s="5" t="s">
        <v>12</v>
      </c>
      <c r="C67" s="5" t="s">
        <v>17</v>
      </c>
      <c r="D67" s="7" t="s">
        <v>14</v>
      </c>
      <c r="E67" s="5">
        <v>66.0</v>
      </c>
      <c r="F67" s="5">
        <v>257.0</v>
      </c>
      <c r="G67" t="str">
        <f t="shared" si="1"/>
        <v>29.41775575</v>
      </c>
      <c r="L67" s="5">
        <v>154.986</v>
      </c>
      <c r="M67" s="5">
        <v>107.098</v>
      </c>
      <c r="N67" s="5">
        <v>204.452</v>
      </c>
      <c r="O67" s="5">
        <v>-103.707</v>
      </c>
      <c r="P67" s="5">
        <v>168.808</v>
      </c>
    </row>
    <row r="68">
      <c r="A68" s="6">
        <v>41901.0</v>
      </c>
      <c r="B68" s="5" t="s">
        <v>12</v>
      </c>
      <c r="C68" s="5" t="s">
        <v>17</v>
      </c>
      <c r="D68" s="7" t="s">
        <v>14</v>
      </c>
      <c r="E68" s="5">
        <v>67.0</v>
      </c>
      <c r="F68" s="5">
        <v>248.0</v>
      </c>
      <c r="G68" t="str">
        <f t="shared" si="1"/>
        <v>28.38756197</v>
      </c>
      <c r="L68" s="5">
        <v>108.918</v>
      </c>
      <c r="M68" s="5">
        <v>48.183</v>
      </c>
      <c r="N68" s="5">
        <v>175.723</v>
      </c>
      <c r="O68" s="5">
        <v>75.256</v>
      </c>
      <c r="P68" s="5">
        <v>235.763</v>
      </c>
    </row>
    <row r="69">
      <c r="A69" s="6">
        <v>41901.0</v>
      </c>
      <c r="B69" s="5" t="s">
        <v>12</v>
      </c>
      <c r="C69" s="5" t="s">
        <v>17</v>
      </c>
      <c r="D69" s="7" t="s">
        <v>14</v>
      </c>
      <c r="E69" s="5">
        <v>68.0</v>
      </c>
      <c r="F69" s="5">
        <v>226.0</v>
      </c>
      <c r="G69" t="str">
        <f t="shared" si="1"/>
        <v>25.8693105</v>
      </c>
      <c r="L69" s="5">
        <v>150.949</v>
      </c>
      <c r="M69" s="5">
        <v>78.05</v>
      </c>
      <c r="N69" s="5">
        <v>207.0</v>
      </c>
      <c r="O69" s="5">
        <v>176.186</v>
      </c>
      <c r="P69" s="5">
        <v>240.533</v>
      </c>
    </row>
    <row r="70">
      <c r="A70" s="6">
        <v>41901.0</v>
      </c>
      <c r="B70" s="5" t="s">
        <v>12</v>
      </c>
      <c r="C70" s="5" t="s">
        <v>17</v>
      </c>
      <c r="D70" s="7" t="s">
        <v>14</v>
      </c>
      <c r="E70" s="5">
        <v>69.0</v>
      </c>
      <c r="F70" s="5">
        <v>263.0</v>
      </c>
      <c r="G70" t="str">
        <f t="shared" si="1"/>
        <v>30.1045516</v>
      </c>
      <c r="L70" s="5">
        <v>164.741</v>
      </c>
      <c r="M70" s="5">
        <v>70.333</v>
      </c>
      <c r="N70" s="5">
        <v>253.97</v>
      </c>
      <c r="O70" s="5">
        <v>-1.023</v>
      </c>
      <c r="P70" s="5">
        <v>224.036</v>
      </c>
    </row>
    <row r="71">
      <c r="A71" s="6"/>
      <c r="B71" s="5"/>
      <c r="C71" s="5"/>
      <c r="D71" s="7"/>
      <c r="E71" s="5"/>
      <c r="L71" s="5">
        <v>127.123</v>
      </c>
      <c r="M71" s="5">
        <v>68.674</v>
      </c>
      <c r="N71" s="5">
        <v>190.164</v>
      </c>
      <c r="O71" s="5">
        <v>-101.113</v>
      </c>
      <c r="P71" s="5">
        <v>228.281</v>
      </c>
    </row>
    <row r="72">
      <c r="A72" s="6"/>
      <c r="B72" s="5"/>
      <c r="C72" s="5"/>
      <c r="D72" s="7"/>
      <c r="E72" s="5"/>
      <c r="L72" s="5">
        <v>182.452</v>
      </c>
      <c r="M72" s="5">
        <v>86.052</v>
      </c>
      <c r="N72" s="5">
        <v>246.333</v>
      </c>
      <c r="O72" s="5">
        <v>104.47</v>
      </c>
      <c r="P72" s="5">
        <v>256.125</v>
      </c>
    </row>
    <row r="73">
      <c r="A73" s="6"/>
      <c r="B73" s="5"/>
      <c r="C73" s="5"/>
      <c r="D73" s="7"/>
      <c r="E73" s="5"/>
      <c r="L73" s="5">
        <v>172.931</v>
      </c>
      <c r="M73" s="5">
        <v>62.164</v>
      </c>
      <c r="N73" s="5">
        <v>251.823</v>
      </c>
      <c r="O73" s="5">
        <v>75.964</v>
      </c>
      <c r="P73" s="5">
        <v>247.386</v>
      </c>
    </row>
    <row r="74">
      <c r="A74" s="6"/>
      <c r="B74" s="5"/>
      <c r="C74" s="5"/>
      <c r="D74" s="7"/>
      <c r="E74" s="5"/>
      <c r="L74" s="5">
        <v>146.95</v>
      </c>
      <c r="M74" s="5">
        <v>83.64</v>
      </c>
      <c r="N74" s="5">
        <v>222.368</v>
      </c>
      <c r="O74" s="5">
        <v>175.914</v>
      </c>
      <c r="P74" s="5">
        <v>224.571</v>
      </c>
    </row>
    <row r="75">
      <c r="A75" s="6"/>
      <c r="B75" s="5"/>
      <c r="C75" s="5"/>
      <c r="D75" s="7"/>
      <c r="E75" s="5"/>
      <c r="L75" s="5">
        <v>207.116</v>
      </c>
      <c r="M75" s="5">
        <v>104.196</v>
      </c>
      <c r="N75" s="5">
        <v>249.827</v>
      </c>
      <c r="O75" s="5">
        <v>96.147</v>
      </c>
      <c r="P75" s="5">
        <v>261.503</v>
      </c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22</v>
      </c>
      <c r="D2" s="7" t="s">
        <v>14</v>
      </c>
      <c r="E2" s="5">
        <v>1.0</v>
      </c>
      <c r="F2" s="5">
        <v>249.0</v>
      </c>
      <c r="G2" t="str">
        <f t="shared" ref="G2:G76" si="1">F2/7.24015748</f>
        <v>34.39151713</v>
      </c>
      <c r="H2" s="5">
        <v>1105.0</v>
      </c>
      <c r="I2" s="5" t="s">
        <v>15</v>
      </c>
      <c r="L2" s="5">
        <v>107.986</v>
      </c>
      <c r="M2" s="5">
        <v>1.836</v>
      </c>
      <c r="N2" s="5">
        <v>209.742</v>
      </c>
      <c r="O2" s="5">
        <v>-91.038</v>
      </c>
      <c r="P2" s="5">
        <v>1104.181</v>
      </c>
    </row>
    <row r="3">
      <c r="A3" s="6">
        <v>41901.0</v>
      </c>
      <c r="B3" s="5" t="s">
        <v>12</v>
      </c>
      <c r="C3" s="5" t="s">
        <v>22</v>
      </c>
      <c r="D3" s="7" t="s">
        <v>14</v>
      </c>
      <c r="E3" s="5">
        <v>2.0</v>
      </c>
      <c r="F3" s="5">
        <v>210.0</v>
      </c>
      <c r="G3" t="str">
        <f t="shared" si="1"/>
        <v>29.00489397</v>
      </c>
      <c r="H3" s="5">
        <v>1101.0</v>
      </c>
      <c r="I3" t="str">
        <f>average(H2:H6)</f>
        <v>1103.4</v>
      </c>
      <c r="L3" s="5">
        <v>147.89</v>
      </c>
      <c r="M3" s="5">
        <v>48.667</v>
      </c>
      <c r="N3" s="5">
        <v>233.355</v>
      </c>
      <c r="O3" s="5">
        <v>-90.833</v>
      </c>
      <c r="P3" s="5">
        <v>1100.116</v>
      </c>
    </row>
    <row r="4">
      <c r="A4" s="6">
        <v>41901.0</v>
      </c>
      <c r="B4" s="5" t="s">
        <v>12</v>
      </c>
      <c r="C4" s="5" t="s">
        <v>22</v>
      </c>
      <c r="D4" s="7" t="s">
        <v>14</v>
      </c>
      <c r="E4" s="5">
        <v>3.0</v>
      </c>
      <c r="F4" s="5">
        <v>257.0</v>
      </c>
      <c r="G4" t="str">
        <f t="shared" si="1"/>
        <v>35.49646547</v>
      </c>
      <c r="H4" s="5">
        <v>1113.0</v>
      </c>
      <c r="I4" s="5" t="s">
        <v>23</v>
      </c>
      <c r="L4" s="5">
        <v>146.892</v>
      </c>
      <c r="M4" s="5">
        <v>52.054</v>
      </c>
      <c r="N4" s="5">
        <v>224.477</v>
      </c>
      <c r="O4" s="5">
        <v>-91.03</v>
      </c>
      <c r="P4" s="5">
        <v>1112.18</v>
      </c>
    </row>
    <row r="5">
      <c r="A5" s="6">
        <v>41901.0</v>
      </c>
      <c r="B5" s="5" t="s">
        <v>12</v>
      </c>
      <c r="C5" s="5" t="s">
        <v>22</v>
      </c>
      <c r="D5" s="7" t="s">
        <v>14</v>
      </c>
      <c r="E5" s="5">
        <v>4.0</v>
      </c>
      <c r="F5" s="5">
        <v>167.0</v>
      </c>
      <c r="G5" t="str">
        <f t="shared" si="1"/>
        <v>23.06579663</v>
      </c>
      <c r="H5" s="5">
        <v>1097.0</v>
      </c>
      <c r="I5" t="str">
        <f>I3/152.4</f>
        <v>7.24015748</v>
      </c>
      <c r="L5" s="5">
        <v>128.796</v>
      </c>
      <c r="M5" s="5">
        <v>17.224</v>
      </c>
      <c r="N5" s="5">
        <v>208.345</v>
      </c>
      <c r="O5" s="5">
        <v>-90.418</v>
      </c>
      <c r="P5" s="5">
        <v>1096.029</v>
      </c>
    </row>
    <row r="6">
      <c r="A6" s="6">
        <v>41901.0</v>
      </c>
      <c r="B6" s="5" t="s">
        <v>12</v>
      </c>
      <c r="C6" s="5" t="s">
        <v>22</v>
      </c>
      <c r="D6" s="7" t="s">
        <v>14</v>
      </c>
      <c r="E6" s="5">
        <v>5.0</v>
      </c>
      <c r="F6" s="5">
        <v>227.0</v>
      </c>
      <c r="G6" t="str">
        <f t="shared" si="1"/>
        <v>31.35290919</v>
      </c>
      <c r="H6" s="5">
        <v>1101.0</v>
      </c>
      <c r="L6" s="5">
        <v>107.875</v>
      </c>
      <c r="M6" s="5">
        <v>2.2</v>
      </c>
      <c r="N6" s="5">
        <v>209.927</v>
      </c>
      <c r="O6" s="5">
        <v>-90.625</v>
      </c>
      <c r="P6" s="5">
        <v>1100.065</v>
      </c>
    </row>
    <row r="7">
      <c r="A7" s="6">
        <v>41901.0</v>
      </c>
      <c r="B7" s="5" t="s">
        <v>12</v>
      </c>
      <c r="C7" s="5" t="s">
        <v>22</v>
      </c>
      <c r="D7" s="7" t="s">
        <v>14</v>
      </c>
      <c r="E7" s="5">
        <v>6.0</v>
      </c>
      <c r="F7" s="5">
        <v>291.0</v>
      </c>
      <c r="G7" t="str">
        <f t="shared" si="1"/>
        <v>40.19249592</v>
      </c>
      <c r="L7" s="5">
        <v>124.875</v>
      </c>
      <c r="M7" s="5">
        <v>65.667</v>
      </c>
      <c r="N7" s="5">
        <v>197.419</v>
      </c>
      <c r="O7" s="5">
        <v>-69.228</v>
      </c>
      <c r="P7" s="5">
        <v>248.129</v>
      </c>
    </row>
    <row r="8">
      <c r="A8" s="6">
        <v>41901.0</v>
      </c>
      <c r="B8" s="5" t="s">
        <v>12</v>
      </c>
      <c r="C8" s="5" t="s">
        <v>22</v>
      </c>
      <c r="D8" s="7" t="s">
        <v>14</v>
      </c>
      <c r="E8" s="5">
        <v>7.0</v>
      </c>
      <c r="F8" s="5">
        <v>355.0</v>
      </c>
      <c r="G8" t="str">
        <f t="shared" si="1"/>
        <v>49.03208266</v>
      </c>
      <c r="L8" s="5">
        <v>196.25</v>
      </c>
      <c r="M8" s="5">
        <v>99.448</v>
      </c>
      <c r="N8" s="5">
        <v>245.741</v>
      </c>
      <c r="O8" s="5">
        <v>-16.699</v>
      </c>
      <c r="P8" s="5">
        <v>208.806</v>
      </c>
    </row>
    <row r="9">
      <c r="A9" s="6">
        <v>41901.0</v>
      </c>
      <c r="B9" s="5" t="s">
        <v>12</v>
      </c>
      <c r="C9" s="5" t="s">
        <v>22</v>
      </c>
      <c r="D9" s="7" t="s">
        <v>14</v>
      </c>
      <c r="E9" s="5">
        <v>8.0</v>
      </c>
      <c r="F9" s="5">
        <v>276.0</v>
      </c>
      <c r="G9" t="str">
        <f t="shared" si="1"/>
        <v>38.12071778</v>
      </c>
      <c r="L9" s="5">
        <v>148.782</v>
      </c>
      <c r="M9" s="5">
        <v>106.492</v>
      </c>
      <c r="N9" s="5">
        <v>217.143</v>
      </c>
      <c r="O9" s="5">
        <v>-50.08</v>
      </c>
      <c r="P9" s="5">
        <v>255.562</v>
      </c>
    </row>
    <row r="10">
      <c r="A10" s="6">
        <v>41901.0</v>
      </c>
      <c r="B10" s="5" t="s">
        <v>12</v>
      </c>
      <c r="C10" s="5" t="s">
        <v>22</v>
      </c>
      <c r="D10" s="7" t="s">
        <v>14</v>
      </c>
      <c r="E10" s="5">
        <v>9.0</v>
      </c>
      <c r="F10" s="5">
        <v>250.0</v>
      </c>
      <c r="G10" t="str">
        <f t="shared" si="1"/>
        <v>34.52963567</v>
      </c>
      <c r="L10" s="5">
        <v>134.226</v>
      </c>
      <c r="M10" s="5">
        <v>88.274</v>
      </c>
      <c r="N10" s="5">
        <v>192.255</v>
      </c>
      <c r="O10" s="5">
        <v>98.326</v>
      </c>
      <c r="P10" s="5">
        <v>165.747</v>
      </c>
    </row>
    <row r="11">
      <c r="A11" s="6">
        <v>41901.0</v>
      </c>
      <c r="B11" s="5" t="s">
        <v>12</v>
      </c>
      <c r="C11" s="5" t="s">
        <v>22</v>
      </c>
      <c r="D11" s="7" t="s">
        <v>14</v>
      </c>
      <c r="E11" s="5">
        <v>10.0</v>
      </c>
      <c r="F11" s="5">
        <v>283.0</v>
      </c>
      <c r="G11" t="str">
        <f t="shared" si="1"/>
        <v>39.08754758</v>
      </c>
      <c r="L11" s="5">
        <v>171.877</v>
      </c>
      <c r="M11" s="5">
        <v>92.94</v>
      </c>
      <c r="N11" s="5">
        <v>232.492</v>
      </c>
      <c r="O11" s="5">
        <v>136.432</v>
      </c>
      <c r="P11" s="5">
        <v>226.345</v>
      </c>
    </row>
    <row r="12">
      <c r="A12" s="6">
        <v>41901.0</v>
      </c>
      <c r="B12" s="5" t="s">
        <v>12</v>
      </c>
      <c r="C12" s="5" t="s">
        <v>22</v>
      </c>
      <c r="D12" s="7" t="s">
        <v>14</v>
      </c>
      <c r="E12" s="5">
        <v>11.0</v>
      </c>
      <c r="F12" s="5">
        <v>223.0</v>
      </c>
      <c r="G12" t="str">
        <f t="shared" si="1"/>
        <v>30.80043502</v>
      </c>
      <c r="L12" s="5">
        <v>116.928</v>
      </c>
      <c r="M12" s="5">
        <v>30.581</v>
      </c>
      <c r="N12" s="5">
        <v>221.183</v>
      </c>
      <c r="O12" s="5">
        <v>-50.599</v>
      </c>
      <c r="P12" s="5">
        <v>289.883</v>
      </c>
    </row>
    <row r="13">
      <c r="A13" s="6">
        <v>41901.0</v>
      </c>
      <c r="B13" s="5" t="s">
        <v>12</v>
      </c>
      <c r="C13" s="5" t="s">
        <v>22</v>
      </c>
      <c r="D13" s="7" t="s">
        <v>14</v>
      </c>
      <c r="E13" s="5">
        <v>12.0</v>
      </c>
      <c r="F13" s="5">
        <v>251.0</v>
      </c>
      <c r="G13" t="str">
        <f t="shared" si="1"/>
        <v>34.66775422</v>
      </c>
      <c r="L13" s="5">
        <v>160.967</v>
      </c>
      <c r="M13" s="5">
        <v>72.551</v>
      </c>
      <c r="N13" s="5">
        <v>238.57</v>
      </c>
      <c r="O13" s="5">
        <v>-132.709</v>
      </c>
      <c r="P13" s="5">
        <v>353.836</v>
      </c>
    </row>
    <row r="14">
      <c r="A14" s="6">
        <v>41901.0</v>
      </c>
      <c r="B14" s="5" t="s">
        <v>12</v>
      </c>
      <c r="C14" s="5" t="s">
        <v>22</v>
      </c>
      <c r="D14" s="7" t="s">
        <v>14</v>
      </c>
      <c r="E14" s="5">
        <v>13.0</v>
      </c>
      <c r="F14" s="5">
        <v>245.0</v>
      </c>
      <c r="G14" t="str">
        <f t="shared" si="1"/>
        <v>33.83904296</v>
      </c>
      <c r="L14" s="5">
        <v>159.394</v>
      </c>
      <c r="M14" s="5">
        <v>68.653</v>
      </c>
      <c r="N14" s="5">
        <v>219.304</v>
      </c>
      <c r="O14" s="5">
        <v>147.465</v>
      </c>
      <c r="P14" s="5">
        <v>275.187</v>
      </c>
    </row>
    <row r="15">
      <c r="A15" s="6">
        <v>41901.0</v>
      </c>
      <c r="B15" s="5" t="s">
        <v>12</v>
      </c>
      <c r="C15" s="5" t="s">
        <v>22</v>
      </c>
      <c r="D15" s="7" t="s">
        <v>14</v>
      </c>
      <c r="E15" s="5">
        <v>14.0</v>
      </c>
      <c r="F15" s="5">
        <v>270.0</v>
      </c>
      <c r="G15" t="str">
        <f t="shared" si="1"/>
        <v>37.29200653</v>
      </c>
      <c r="L15" s="5">
        <v>145.229</v>
      </c>
      <c r="M15" s="5">
        <v>99.113</v>
      </c>
      <c r="N15" s="5">
        <v>186.61</v>
      </c>
      <c r="O15" s="5">
        <v>-77.969</v>
      </c>
      <c r="P15" s="5">
        <v>249.479</v>
      </c>
    </row>
    <row r="16">
      <c r="A16" s="6">
        <v>41901.0</v>
      </c>
      <c r="B16" s="5" t="s">
        <v>12</v>
      </c>
      <c r="C16" s="5" t="s">
        <v>22</v>
      </c>
      <c r="D16" s="7" t="s">
        <v>14</v>
      </c>
      <c r="E16" s="5">
        <v>15.0</v>
      </c>
      <c r="F16" s="5">
        <v>284.0</v>
      </c>
      <c r="G16" t="str">
        <f t="shared" si="1"/>
        <v>39.22566612</v>
      </c>
      <c r="L16" s="5">
        <v>206.96</v>
      </c>
      <c r="M16" s="5">
        <v>130.0</v>
      </c>
      <c r="N16" s="5">
        <v>247.04</v>
      </c>
      <c r="O16" s="5">
        <v>97.326</v>
      </c>
      <c r="P16" s="5">
        <v>282.305</v>
      </c>
    </row>
    <row r="17">
      <c r="A17" s="6">
        <v>41901.0</v>
      </c>
      <c r="B17" s="5" t="s">
        <v>12</v>
      </c>
      <c r="C17" s="5" t="s">
        <v>22</v>
      </c>
      <c r="D17" s="7" t="s">
        <v>14</v>
      </c>
      <c r="E17" s="5">
        <v>16.0</v>
      </c>
      <c r="F17" s="5">
        <v>165.0</v>
      </c>
      <c r="G17" t="str">
        <f t="shared" si="1"/>
        <v>22.78955954</v>
      </c>
      <c r="L17" s="5">
        <v>134.284</v>
      </c>
      <c r="M17" s="5">
        <v>56.188</v>
      </c>
      <c r="N17" s="5">
        <v>230.149</v>
      </c>
      <c r="O17" s="5">
        <v>103.536</v>
      </c>
      <c r="P17" s="5">
        <v>222.171</v>
      </c>
    </row>
    <row r="18">
      <c r="A18" s="6">
        <v>41901.0</v>
      </c>
      <c r="B18" s="5" t="s">
        <v>12</v>
      </c>
      <c r="C18" s="5" t="s">
        <v>22</v>
      </c>
      <c r="D18" s="7" t="s">
        <v>14</v>
      </c>
      <c r="E18" s="5">
        <v>17.0</v>
      </c>
      <c r="F18" s="5">
        <v>208.0</v>
      </c>
      <c r="G18" t="str">
        <f t="shared" si="1"/>
        <v>28.72865688</v>
      </c>
      <c r="L18" s="5">
        <v>171.204</v>
      </c>
      <c r="M18" s="5">
        <v>113.395</v>
      </c>
      <c r="N18" s="5">
        <v>235.79</v>
      </c>
      <c r="O18" s="5">
        <v>125.218</v>
      </c>
      <c r="P18" s="5">
        <v>249.704</v>
      </c>
    </row>
    <row r="19">
      <c r="A19" s="6">
        <v>41901.0</v>
      </c>
      <c r="B19" s="5" t="s">
        <v>12</v>
      </c>
      <c r="C19" s="5" t="s">
        <v>22</v>
      </c>
      <c r="D19" s="7" t="s">
        <v>14</v>
      </c>
      <c r="E19" s="5">
        <v>18.0</v>
      </c>
      <c r="F19" s="5">
        <v>235.0</v>
      </c>
      <c r="G19" t="str">
        <f t="shared" si="1"/>
        <v>32.45785753</v>
      </c>
      <c r="L19" s="5">
        <v>147.277</v>
      </c>
      <c r="M19" s="5">
        <v>39.667</v>
      </c>
      <c r="N19" s="5">
        <v>241.805</v>
      </c>
      <c r="O19" s="5">
        <v>68.895</v>
      </c>
      <c r="P19" s="5">
        <v>244.393</v>
      </c>
    </row>
    <row r="20">
      <c r="A20" s="6">
        <v>41901.0</v>
      </c>
      <c r="B20" s="5" t="s">
        <v>12</v>
      </c>
      <c r="C20" s="5" t="s">
        <v>22</v>
      </c>
      <c r="D20" s="7" t="s">
        <v>14</v>
      </c>
      <c r="E20" s="5">
        <v>19.0</v>
      </c>
      <c r="F20" s="5">
        <v>248.0</v>
      </c>
      <c r="G20" t="str">
        <f t="shared" si="1"/>
        <v>34.25339859</v>
      </c>
      <c r="L20" s="5">
        <v>148.598</v>
      </c>
      <c r="M20" s="5">
        <v>24.496</v>
      </c>
      <c r="N20" s="5">
        <v>219.205</v>
      </c>
      <c r="O20" s="5">
        <v>130.786</v>
      </c>
      <c r="P20" s="5">
        <v>269.429</v>
      </c>
    </row>
    <row r="21">
      <c r="A21" s="6">
        <v>41901.0</v>
      </c>
      <c r="B21" s="5" t="s">
        <v>12</v>
      </c>
      <c r="C21" s="5" t="s">
        <v>22</v>
      </c>
      <c r="D21" s="7" t="s">
        <v>14</v>
      </c>
      <c r="E21" s="5">
        <v>20.0</v>
      </c>
      <c r="F21" s="5">
        <v>187.0</v>
      </c>
      <c r="G21" t="str">
        <f t="shared" si="1"/>
        <v>25.82816748</v>
      </c>
      <c r="L21" s="5">
        <v>137.456</v>
      </c>
      <c r="M21" s="5">
        <v>13.933</v>
      </c>
      <c r="N21" s="5">
        <v>232.914</v>
      </c>
      <c r="O21" s="5">
        <v>-146.535</v>
      </c>
      <c r="P21" s="5">
        <v>282.899</v>
      </c>
    </row>
    <row r="22">
      <c r="A22" s="6">
        <v>41901.0</v>
      </c>
      <c r="B22" s="5" t="s">
        <v>12</v>
      </c>
      <c r="C22" s="5" t="s">
        <v>22</v>
      </c>
      <c r="D22" s="7" t="s">
        <v>14</v>
      </c>
      <c r="E22" s="5">
        <v>21.0</v>
      </c>
      <c r="F22" s="5">
        <v>229.0</v>
      </c>
      <c r="G22" t="str">
        <f t="shared" si="1"/>
        <v>31.62914628</v>
      </c>
      <c r="L22" s="5">
        <v>150.085</v>
      </c>
      <c r="M22" s="5">
        <v>95.748</v>
      </c>
      <c r="N22" s="5">
        <v>233.317</v>
      </c>
      <c r="O22" s="5">
        <v>85.815</v>
      </c>
      <c r="P22" s="5">
        <v>164.438</v>
      </c>
    </row>
    <row r="23">
      <c r="A23" s="6">
        <v>41901.0</v>
      </c>
      <c r="B23" s="5" t="s">
        <v>12</v>
      </c>
      <c r="C23" s="5" t="s">
        <v>22</v>
      </c>
      <c r="D23" s="7" t="s">
        <v>14</v>
      </c>
      <c r="E23" s="5">
        <v>22.0</v>
      </c>
      <c r="F23" s="5">
        <v>241.0</v>
      </c>
      <c r="G23" t="str">
        <f t="shared" si="1"/>
        <v>33.28656879</v>
      </c>
      <c r="L23" s="5">
        <v>131.427</v>
      </c>
      <c r="M23" s="5">
        <v>53.226</v>
      </c>
      <c r="N23" s="5">
        <v>180.478</v>
      </c>
      <c r="O23" s="5">
        <v>-109.134</v>
      </c>
      <c r="P23" s="5">
        <v>207.461</v>
      </c>
    </row>
    <row r="24">
      <c r="A24" s="6">
        <v>41901.0</v>
      </c>
      <c r="B24" s="5" t="s">
        <v>12</v>
      </c>
      <c r="C24" s="5" t="s">
        <v>22</v>
      </c>
      <c r="D24" s="7" t="s">
        <v>14</v>
      </c>
      <c r="E24" s="5">
        <v>23.0</v>
      </c>
      <c r="F24" s="5">
        <v>214.0</v>
      </c>
      <c r="G24" t="str">
        <f t="shared" si="1"/>
        <v>29.55736814</v>
      </c>
      <c r="L24" s="5">
        <v>126.491</v>
      </c>
      <c r="M24" s="5">
        <v>56.0</v>
      </c>
      <c r="N24" s="5">
        <v>169.407</v>
      </c>
      <c r="O24" s="5">
        <v>-83.118</v>
      </c>
      <c r="P24" s="5">
        <v>233.684</v>
      </c>
    </row>
    <row r="25">
      <c r="A25" s="6">
        <v>41901.0</v>
      </c>
      <c r="B25" s="5" t="s">
        <v>12</v>
      </c>
      <c r="C25" s="5" t="s">
        <v>22</v>
      </c>
      <c r="D25" s="7" t="s">
        <v>14</v>
      </c>
      <c r="E25" s="5">
        <v>24.0</v>
      </c>
      <c r="F25" s="5">
        <v>280.0</v>
      </c>
      <c r="G25" t="str">
        <f t="shared" si="1"/>
        <v>38.67319195</v>
      </c>
      <c r="L25" s="5">
        <v>140.633</v>
      </c>
      <c r="M25" s="5">
        <v>62.806</v>
      </c>
      <c r="N25" s="5">
        <v>211.183</v>
      </c>
      <c r="O25" s="5">
        <v>73.034</v>
      </c>
      <c r="P25" s="5">
        <v>246.739</v>
      </c>
    </row>
    <row r="26">
      <c r="A26" s="6">
        <v>41901.0</v>
      </c>
      <c r="B26" s="5" t="s">
        <v>12</v>
      </c>
      <c r="C26" s="5" t="s">
        <v>22</v>
      </c>
      <c r="D26" s="7" t="s">
        <v>14</v>
      </c>
      <c r="E26" s="5">
        <v>25.0</v>
      </c>
      <c r="F26" s="5">
        <v>254.0</v>
      </c>
      <c r="G26" t="str">
        <f t="shared" si="1"/>
        <v>35.08210984</v>
      </c>
      <c r="L26" s="5">
        <v>130.521</v>
      </c>
      <c r="M26" s="5">
        <v>74.4</v>
      </c>
      <c r="N26" s="5">
        <v>215.712</v>
      </c>
      <c r="O26" s="5">
        <v>-98.653</v>
      </c>
      <c r="P26" s="5">
        <v>186.118</v>
      </c>
    </row>
    <row r="27">
      <c r="A27" s="6">
        <v>41901.0</v>
      </c>
      <c r="B27" s="5" t="s">
        <v>12</v>
      </c>
      <c r="C27" s="5" t="s">
        <v>22</v>
      </c>
      <c r="D27" s="7" t="s">
        <v>14</v>
      </c>
      <c r="E27" s="5">
        <v>26.0</v>
      </c>
      <c r="F27" s="5">
        <v>292.0</v>
      </c>
      <c r="G27" t="str">
        <f t="shared" si="1"/>
        <v>40.33061447</v>
      </c>
      <c r="L27" s="5">
        <v>130.086</v>
      </c>
      <c r="M27" s="5">
        <v>41.027</v>
      </c>
      <c r="N27" s="5">
        <v>211.859</v>
      </c>
      <c r="O27" s="5">
        <v>-111.615</v>
      </c>
      <c r="P27" s="5">
        <v>228.035</v>
      </c>
    </row>
    <row r="28">
      <c r="A28" s="6">
        <v>41901.0</v>
      </c>
      <c r="B28" s="5" t="s">
        <v>12</v>
      </c>
      <c r="C28" s="5" t="s">
        <v>22</v>
      </c>
      <c r="D28" s="7" t="s">
        <v>14</v>
      </c>
      <c r="E28" s="5">
        <v>27.0</v>
      </c>
      <c r="F28" s="5">
        <v>221.0</v>
      </c>
      <c r="G28" t="str">
        <f t="shared" si="1"/>
        <v>30.52419793</v>
      </c>
      <c r="L28" s="5">
        <v>154.901</v>
      </c>
      <c r="M28" s="5">
        <v>59.28</v>
      </c>
      <c r="N28" s="5">
        <v>238.216</v>
      </c>
      <c r="O28" s="5">
        <v>79.439</v>
      </c>
      <c r="P28" s="5">
        <v>240.067</v>
      </c>
    </row>
    <row r="29">
      <c r="A29" s="6">
        <v>41901.0</v>
      </c>
      <c r="B29" s="5" t="s">
        <v>12</v>
      </c>
      <c r="C29" s="5" t="s">
        <v>22</v>
      </c>
      <c r="D29" s="7" t="s">
        <v>14</v>
      </c>
      <c r="E29" s="5">
        <v>28.0</v>
      </c>
      <c r="F29" s="5">
        <v>195.0</v>
      </c>
      <c r="G29" t="str">
        <f t="shared" si="1"/>
        <v>26.93311582</v>
      </c>
      <c r="L29" s="5">
        <v>147.39</v>
      </c>
      <c r="M29" s="5">
        <v>66.077</v>
      </c>
      <c r="N29" s="5">
        <v>217.621</v>
      </c>
      <c r="O29" s="5">
        <v>156.801</v>
      </c>
      <c r="P29" s="5">
        <v>213.242</v>
      </c>
    </row>
    <row r="30">
      <c r="A30" s="6">
        <v>41901.0</v>
      </c>
      <c r="B30" s="5" t="s">
        <v>12</v>
      </c>
      <c r="C30" s="5" t="s">
        <v>22</v>
      </c>
      <c r="D30" s="7" t="s">
        <v>14</v>
      </c>
      <c r="E30" s="5">
        <v>29.0</v>
      </c>
      <c r="F30" s="5">
        <v>275.0</v>
      </c>
      <c r="G30" t="str">
        <f t="shared" si="1"/>
        <v>37.98259924</v>
      </c>
      <c r="L30" s="5">
        <v>133.524</v>
      </c>
      <c r="M30" s="5">
        <v>62.333</v>
      </c>
      <c r="N30" s="5">
        <v>201.031</v>
      </c>
      <c r="O30" s="5">
        <v>13.241</v>
      </c>
      <c r="P30" s="5">
        <v>279.428</v>
      </c>
    </row>
    <row r="31">
      <c r="A31" s="6">
        <v>41901.0</v>
      </c>
      <c r="B31" s="5" t="s">
        <v>12</v>
      </c>
      <c r="C31" s="5" t="s">
        <v>22</v>
      </c>
      <c r="D31" s="7" t="s">
        <v>14</v>
      </c>
      <c r="E31" s="5">
        <v>30.0</v>
      </c>
      <c r="F31" s="5">
        <v>278.0</v>
      </c>
      <c r="G31" t="str">
        <f t="shared" si="1"/>
        <v>38.39695487</v>
      </c>
      <c r="L31" s="5">
        <v>173.014</v>
      </c>
      <c r="M31" s="5">
        <v>86.873</v>
      </c>
      <c r="N31" s="5">
        <v>234.492</v>
      </c>
      <c r="O31" s="5">
        <v>-121.43</v>
      </c>
      <c r="P31" s="5">
        <v>253.14</v>
      </c>
    </row>
    <row r="32">
      <c r="A32" s="6">
        <v>41901.0</v>
      </c>
      <c r="B32" s="5" t="s">
        <v>12</v>
      </c>
      <c r="C32" s="5" t="s">
        <v>22</v>
      </c>
      <c r="D32" s="7" t="s">
        <v>14</v>
      </c>
      <c r="E32" s="5">
        <v>31.0</v>
      </c>
      <c r="F32" s="5">
        <v>192.0</v>
      </c>
      <c r="G32" t="str">
        <f t="shared" si="1"/>
        <v>26.5187602</v>
      </c>
      <c r="L32" s="5">
        <v>120.261</v>
      </c>
      <c r="M32" s="5">
        <v>26.454</v>
      </c>
      <c r="N32" s="5">
        <v>199.144</v>
      </c>
      <c r="O32" s="5">
        <v>161.565</v>
      </c>
      <c r="P32" s="5">
        <v>290.93</v>
      </c>
    </row>
    <row r="33">
      <c r="A33" s="6">
        <v>41901.0</v>
      </c>
      <c r="B33" s="5" t="s">
        <v>12</v>
      </c>
      <c r="C33" s="5" t="s">
        <v>22</v>
      </c>
      <c r="D33" s="7" t="s">
        <v>14</v>
      </c>
      <c r="E33" s="5">
        <v>32.0</v>
      </c>
      <c r="F33" s="5">
        <v>240.0</v>
      </c>
      <c r="G33" t="str">
        <f t="shared" si="1"/>
        <v>33.14845025</v>
      </c>
      <c r="L33" s="5">
        <v>150.066</v>
      </c>
      <c r="M33" s="5">
        <v>86.333</v>
      </c>
      <c r="N33" s="5">
        <v>234.747</v>
      </c>
      <c r="O33" s="5">
        <v>36.87</v>
      </c>
      <c r="P33" s="5">
        <v>220.0</v>
      </c>
    </row>
    <row r="34">
      <c r="A34" s="6">
        <v>41901.0</v>
      </c>
      <c r="B34" s="5" t="s">
        <v>12</v>
      </c>
      <c r="C34" s="5" t="s">
        <v>22</v>
      </c>
      <c r="D34" s="7" t="s">
        <v>14</v>
      </c>
      <c r="E34" s="5">
        <v>33.0</v>
      </c>
      <c r="F34" s="5">
        <v>276.0</v>
      </c>
      <c r="G34" t="str">
        <f t="shared" si="1"/>
        <v>38.12071778</v>
      </c>
      <c r="L34" s="5">
        <v>120.933</v>
      </c>
      <c r="M34" s="5">
        <v>58.319</v>
      </c>
      <c r="N34" s="5">
        <v>207.0</v>
      </c>
      <c r="O34" s="5">
        <v>-122.381</v>
      </c>
      <c r="P34" s="5">
        <v>194.196</v>
      </c>
    </row>
    <row r="35">
      <c r="A35" s="6">
        <v>41901.0</v>
      </c>
      <c r="B35" s="5" t="s">
        <v>12</v>
      </c>
      <c r="C35" s="5" t="s">
        <v>22</v>
      </c>
      <c r="D35" s="7" t="s">
        <v>14</v>
      </c>
      <c r="E35" s="5">
        <v>34.0</v>
      </c>
      <c r="F35" s="5">
        <v>322.0</v>
      </c>
      <c r="G35" t="str">
        <f t="shared" si="1"/>
        <v>44.47417075</v>
      </c>
      <c r="L35" s="5">
        <v>137.357</v>
      </c>
      <c r="M35" s="5">
        <v>77.372</v>
      </c>
      <c r="N35" s="5">
        <v>183.394</v>
      </c>
      <c r="O35" s="5">
        <v>123.69</v>
      </c>
      <c r="P35" s="5">
        <v>274.022</v>
      </c>
    </row>
    <row r="36">
      <c r="A36" s="6">
        <v>41901.0</v>
      </c>
      <c r="B36" s="5" t="s">
        <v>12</v>
      </c>
      <c r="C36" s="5" t="s">
        <v>22</v>
      </c>
      <c r="D36" s="7" t="s">
        <v>14</v>
      </c>
      <c r="E36" s="5">
        <v>35.0</v>
      </c>
      <c r="F36" s="5">
        <v>222.0</v>
      </c>
      <c r="G36" t="str">
        <f t="shared" si="1"/>
        <v>30.66231648</v>
      </c>
      <c r="L36" s="5">
        <v>114.931</v>
      </c>
      <c r="M36" s="5">
        <v>58.221</v>
      </c>
      <c r="N36" s="5">
        <v>189.022</v>
      </c>
      <c r="O36" s="5">
        <v>175.855</v>
      </c>
      <c r="P36" s="5">
        <v>276.724</v>
      </c>
    </row>
    <row r="37">
      <c r="A37" s="6">
        <v>41901.0</v>
      </c>
      <c r="B37" s="5" t="s">
        <v>12</v>
      </c>
      <c r="C37" s="5" t="s">
        <v>22</v>
      </c>
      <c r="D37" s="7" t="s">
        <v>14</v>
      </c>
      <c r="E37" s="5">
        <v>36.0</v>
      </c>
      <c r="F37" s="5">
        <v>291.0</v>
      </c>
      <c r="G37" t="str">
        <f t="shared" si="1"/>
        <v>40.19249592</v>
      </c>
      <c r="L37" s="5">
        <v>122.62</v>
      </c>
      <c r="M37" s="5">
        <v>69.667</v>
      </c>
      <c r="N37" s="5">
        <v>171.792</v>
      </c>
      <c r="O37" s="5">
        <v>-80.34</v>
      </c>
      <c r="P37" s="5">
        <v>190.704</v>
      </c>
    </row>
    <row r="38">
      <c r="A38" s="6">
        <v>41901.0</v>
      </c>
      <c r="B38" s="5" t="s">
        <v>12</v>
      </c>
      <c r="C38" s="5" t="s">
        <v>22</v>
      </c>
      <c r="D38" s="7" t="s">
        <v>14</v>
      </c>
      <c r="E38" s="5">
        <v>37.0</v>
      </c>
      <c r="F38" s="5">
        <v>245.0</v>
      </c>
      <c r="G38" t="str">
        <f t="shared" si="1"/>
        <v>33.83904296</v>
      </c>
      <c r="L38" s="5">
        <v>149.631</v>
      </c>
      <c r="M38" s="5">
        <v>50.733</v>
      </c>
      <c r="N38" s="5">
        <v>216.777</v>
      </c>
      <c r="O38" s="5">
        <v>-145.244</v>
      </c>
      <c r="P38" s="5">
        <v>238.562</v>
      </c>
    </row>
    <row r="39">
      <c r="A39" s="6">
        <v>41901.0</v>
      </c>
      <c r="B39" s="5" t="s">
        <v>12</v>
      </c>
      <c r="C39" s="5" t="s">
        <v>22</v>
      </c>
      <c r="D39" s="7" t="s">
        <v>14</v>
      </c>
      <c r="E39" s="5">
        <v>38.0</v>
      </c>
      <c r="F39" s="5">
        <v>330.0</v>
      </c>
      <c r="G39" t="str">
        <f t="shared" si="1"/>
        <v>45.57911909</v>
      </c>
      <c r="L39" s="5">
        <v>171.568</v>
      </c>
      <c r="M39" s="5">
        <v>99.333</v>
      </c>
      <c r="N39" s="5">
        <v>227.573</v>
      </c>
      <c r="O39" s="5">
        <v>-98.366</v>
      </c>
      <c r="P39" s="5">
        <v>274.925</v>
      </c>
    </row>
    <row r="40">
      <c r="A40" s="6">
        <v>41901.0</v>
      </c>
      <c r="B40" s="5" t="s">
        <v>12</v>
      </c>
      <c r="C40" s="5" t="s">
        <v>22</v>
      </c>
      <c r="D40" s="7" t="s">
        <v>14</v>
      </c>
      <c r="E40" s="5">
        <v>39.0</v>
      </c>
      <c r="F40" s="5">
        <v>175.0</v>
      </c>
      <c r="G40" t="str">
        <f t="shared" si="1"/>
        <v>24.17074497</v>
      </c>
      <c r="L40" s="5">
        <v>123.922</v>
      </c>
      <c r="M40" s="5">
        <v>57.17</v>
      </c>
      <c r="N40" s="5">
        <v>217.829</v>
      </c>
      <c r="O40" s="5">
        <v>-56.706</v>
      </c>
      <c r="P40" s="5">
        <v>320.624</v>
      </c>
    </row>
    <row r="41">
      <c r="A41" s="6">
        <v>41901.0</v>
      </c>
      <c r="B41" s="5" t="s">
        <v>12</v>
      </c>
      <c r="C41" s="5" t="s">
        <v>22</v>
      </c>
      <c r="D41" s="7" t="s">
        <v>14</v>
      </c>
      <c r="E41" s="5">
        <v>40.0</v>
      </c>
      <c r="F41" s="5">
        <v>293.0</v>
      </c>
      <c r="G41" t="str">
        <f t="shared" si="1"/>
        <v>40.46873301</v>
      </c>
      <c r="L41" s="5">
        <v>127.908</v>
      </c>
      <c r="M41" s="5">
        <v>27.333</v>
      </c>
      <c r="N41" s="5">
        <v>175.41</v>
      </c>
      <c r="O41" s="5">
        <v>125.417</v>
      </c>
      <c r="P41" s="5">
        <v>220.871</v>
      </c>
    </row>
    <row r="42">
      <c r="A42" s="6">
        <v>41901.0</v>
      </c>
      <c r="B42" s="5" t="s">
        <v>12</v>
      </c>
      <c r="C42" s="5" t="s">
        <v>22</v>
      </c>
      <c r="D42" s="7" t="s">
        <v>14</v>
      </c>
      <c r="E42" s="5">
        <v>41.0</v>
      </c>
      <c r="F42" s="5">
        <v>351.0</v>
      </c>
      <c r="G42" t="str">
        <f t="shared" si="1"/>
        <v>48.47960848</v>
      </c>
      <c r="L42" s="5">
        <v>118.192</v>
      </c>
      <c r="M42" s="5">
        <v>34.924</v>
      </c>
      <c r="N42" s="5">
        <v>216.336</v>
      </c>
      <c r="O42" s="5">
        <v>-157.319</v>
      </c>
      <c r="P42" s="5">
        <v>290.462</v>
      </c>
    </row>
    <row r="43">
      <c r="A43" s="6">
        <v>41901.0</v>
      </c>
      <c r="B43" s="5" t="s">
        <v>12</v>
      </c>
      <c r="C43" s="5" t="s">
        <v>22</v>
      </c>
      <c r="D43" s="7" t="s">
        <v>14</v>
      </c>
      <c r="E43" s="5">
        <v>42.0</v>
      </c>
      <c r="F43" s="5">
        <v>209.0</v>
      </c>
      <c r="G43" t="str">
        <f t="shared" si="1"/>
        <v>28.86677542</v>
      </c>
      <c r="L43" s="5">
        <v>138.684</v>
      </c>
      <c r="M43" s="5">
        <v>36.595</v>
      </c>
      <c r="N43" s="5">
        <v>215.567</v>
      </c>
      <c r="O43" s="5">
        <v>132.337</v>
      </c>
      <c r="P43" s="5">
        <v>243.508</v>
      </c>
    </row>
    <row r="44">
      <c r="A44" s="6">
        <v>41901.0</v>
      </c>
      <c r="B44" s="5" t="s">
        <v>12</v>
      </c>
      <c r="C44" s="5" t="s">
        <v>22</v>
      </c>
      <c r="D44" s="7" t="s">
        <v>14</v>
      </c>
      <c r="E44" s="5">
        <v>43.0</v>
      </c>
      <c r="F44" s="5">
        <v>221.0</v>
      </c>
      <c r="G44" t="str">
        <f t="shared" si="1"/>
        <v>30.52419793</v>
      </c>
      <c r="L44" s="5">
        <v>159.472</v>
      </c>
      <c r="M44" s="5">
        <v>101.142</v>
      </c>
      <c r="N44" s="5">
        <v>238.138</v>
      </c>
      <c r="O44" s="5">
        <v>117.499</v>
      </c>
      <c r="P44" s="5">
        <v>329.193</v>
      </c>
    </row>
    <row r="45">
      <c r="A45" s="6">
        <v>41901.0</v>
      </c>
      <c r="B45" s="5" t="s">
        <v>12</v>
      </c>
      <c r="C45" s="5" t="s">
        <v>22</v>
      </c>
      <c r="D45" s="7" t="s">
        <v>14</v>
      </c>
      <c r="E45" s="5">
        <v>44.0</v>
      </c>
      <c r="F45" s="5">
        <v>260.0</v>
      </c>
      <c r="G45" t="str">
        <f t="shared" si="1"/>
        <v>35.9108211</v>
      </c>
      <c r="L45" s="5">
        <v>129.326</v>
      </c>
      <c r="M45" s="5">
        <v>86.86</v>
      </c>
      <c r="N45" s="5">
        <v>203.547</v>
      </c>
      <c r="O45" s="5">
        <v>-97.943</v>
      </c>
      <c r="P45" s="5">
        <v>173.666</v>
      </c>
    </row>
    <row r="46">
      <c r="A46" s="6">
        <v>41901.0</v>
      </c>
      <c r="B46" s="5" t="s">
        <v>12</v>
      </c>
      <c r="C46" s="5" t="s">
        <v>22</v>
      </c>
      <c r="D46" s="7" t="s">
        <v>14</v>
      </c>
      <c r="E46" s="5">
        <v>45.0</v>
      </c>
      <c r="F46" s="5">
        <v>290.0</v>
      </c>
      <c r="G46" t="str">
        <f t="shared" si="1"/>
        <v>40.05437738</v>
      </c>
      <c r="L46" s="5">
        <v>111.541</v>
      </c>
      <c r="M46" s="5">
        <v>22.911</v>
      </c>
      <c r="N46" s="5">
        <v>229.667</v>
      </c>
      <c r="O46" s="5">
        <v>-170.538</v>
      </c>
      <c r="P46" s="5">
        <v>291.973</v>
      </c>
    </row>
    <row r="47">
      <c r="A47" s="6">
        <v>41901.0</v>
      </c>
      <c r="B47" s="5" t="s">
        <v>12</v>
      </c>
      <c r="C47" s="5" t="s">
        <v>22</v>
      </c>
      <c r="D47" s="7" t="s">
        <v>14</v>
      </c>
      <c r="E47" s="5">
        <v>46.0</v>
      </c>
      <c r="F47" s="5">
        <v>239.0</v>
      </c>
      <c r="G47" t="str">
        <f t="shared" si="1"/>
        <v>33.0103317</v>
      </c>
      <c r="L47" s="5">
        <v>127.767</v>
      </c>
      <c r="M47" s="5">
        <v>61.91</v>
      </c>
      <c r="N47" s="5">
        <v>249.55</v>
      </c>
      <c r="O47" s="5">
        <v>18.642</v>
      </c>
      <c r="P47" s="5">
        <v>350.383</v>
      </c>
    </row>
    <row r="48">
      <c r="A48" s="6">
        <v>41901.0</v>
      </c>
      <c r="B48" s="5" t="s">
        <v>12</v>
      </c>
      <c r="C48" s="5" t="s">
        <v>22</v>
      </c>
      <c r="D48" s="7" t="s">
        <v>14</v>
      </c>
      <c r="E48" s="5">
        <v>47.0</v>
      </c>
      <c r="F48" s="5">
        <v>227.0</v>
      </c>
      <c r="G48" t="str">
        <f t="shared" si="1"/>
        <v>31.35290919</v>
      </c>
      <c r="L48" s="5">
        <v>172.477</v>
      </c>
      <c r="M48" s="5">
        <v>133.139</v>
      </c>
      <c r="N48" s="5">
        <v>211.963</v>
      </c>
      <c r="O48" s="5">
        <v>115.084</v>
      </c>
      <c r="P48" s="5">
        <v>207.576</v>
      </c>
    </row>
    <row r="49">
      <c r="A49" s="6">
        <v>41901.0</v>
      </c>
      <c r="B49" s="5" t="s">
        <v>12</v>
      </c>
      <c r="C49" s="5" t="s">
        <v>22</v>
      </c>
      <c r="D49" s="7" t="s">
        <v>14</v>
      </c>
      <c r="E49" s="5">
        <v>48.0</v>
      </c>
      <c r="F49" s="5">
        <v>263.0</v>
      </c>
      <c r="G49" t="str">
        <f t="shared" si="1"/>
        <v>36.32517673</v>
      </c>
      <c r="L49" s="5">
        <v>162.113</v>
      </c>
      <c r="M49" s="5">
        <v>107.6</v>
      </c>
      <c r="N49" s="5">
        <v>212.333</v>
      </c>
      <c r="O49" s="5">
        <v>36.87</v>
      </c>
      <c r="P49" s="5">
        <v>220.0</v>
      </c>
    </row>
    <row r="50">
      <c r="A50" s="6">
        <v>41901.0</v>
      </c>
      <c r="B50" s="5" t="s">
        <v>12</v>
      </c>
      <c r="C50" s="5" t="s">
        <v>22</v>
      </c>
      <c r="D50" s="7" t="s">
        <v>14</v>
      </c>
      <c r="E50" s="5">
        <v>49.0</v>
      </c>
      <c r="F50" s="5">
        <v>201.0</v>
      </c>
      <c r="G50" t="str">
        <f t="shared" si="1"/>
        <v>27.76182708</v>
      </c>
      <c r="L50" s="5">
        <v>155.854</v>
      </c>
      <c r="M50" s="5">
        <v>94.392</v>
      </c>
      <c r="N50" s="5">
        <v>204.667</v>
      </c>
      <c r="O50" s="5">
        <v>-129.352</v>
      </c>
      <c r="P50" s="5">
        <v>258.643</v>
      </c>
    </row>
    <row r="51">
      <c r="A51" s="6">
        <v>41901.0</v>
      </c>
      <c r="B51" s="5" t="s">
        <v>12</v>
      </c>
      <c r="C51" s="5" t="s">
        <v>22</v>
      </c>
      <c r="D51" s="7" t="s">
        <v>14</v>
      </c>
      <c r="E51" s="5">
        <v>50.0</v>
      </c>
      <c r="F51" s="5">
        <v>241.0</v>
      </c>
      <c r="G51" t="str">
        <f t="shared" si="1"/>
        <v>33.28656879</v>
      </c>
      <c r="L51" s="5">
        <v>147.016</v>
      </c>
      <c r="M51" s="5">
        <v>63.221</v>
      </c>
      <c r="N51" s="5">
        <v>195.974</v>
      </c>
      <c r="O51" s="5">
        <v>-47.246</v>
      </c>
      <c r="P51" s="5">
        <v>288.721</v>
      </c>
    </row>
    <row r="52">
      <c r="A52" s="6">
        <v>41901.0</v>
      </c>
      <c r="B52" s="5" t="s">
        <v>12</v>
      </c>
      <c r="C52" s="5" t="s">
        <v>22</v>
      </c>
      <c r="D52" s="7" t="s">
        <v>14</v>
      </c>
      <c r="E52" s="5">
        <v>51.0</v>
      </c>
      <c r="F52" s="5">
        <v>188.0</v>
      </c>
      <c r="G52" t="str">
        <f t="shared" si="1"/>
        <v>25.96628603</v>
      </c>
      <c r="L52" s="5">
        <v>116.807</v>
      </c>
      <c r="M52" s="5">
        <v>18.625</v>
      </c>
      <c r="N52" s="5">
        <v>185.236</v>
      </c>
      <c r="O52" s="5">
        <v>153.004</v>
      </c>
      <c r="P52" s="5">
        <v>237.924</v>
      </c>
    </row>
    <row r="53">
      <c r="A53" s="6">
        <v>41901.0</v>
      </c>
      <c r="B53" s="5" t="s">
        <v>12</v>
      </c>
      <c r="C53" s="5" t="s">
        <v>22</v>
      </c>
      <c r="D53" s="7" t="s">
        <v>14</v>
      </c>
      <c r="E53" s="5">
        <v>52.0</v>
      </c>
      <c r="F53" s="5">
        <v>218.0</v>
      </c>
      <c r="G53" t="str">
        <f t="shared" si="1"/>
        <v>30.10984231</v>
      </c>
      <c r="L53" s="5">
        <v>128.302</v>
      </c>
      <c r="M53" s="5">
        <v>53.128</v>
      </c>
      <c r="N53" s="5">
        <v>207.912</v>
      </c>
      <c r="O53" s="5">
        <v>-162.525</v>
      </c>
      <c r="P53" s="5">
        <v>226.451</v>
      </c>
    </row>
    <row r="54">
      <c r="A54" s="6">
        <v>41901.0</v>
      </c>
      <c r="B54" s="5" t="s">
        <v>12</v>
      </c>
      <c r="C54" s="5" t="s">
        <v>22</v>
      </c>
      <c r="D54" s="7" t="s">
        <v>14</v>
      </c>
      <c r="E54" s="5">
        <v>53.0</v>
      </c>
      <c r="F54" s="5">
        <v>237.0</v>
      </c>
      <c r="G54" t="str">
        <f t="shared" si="1"/>
        <v>32.73409462</v>
      </c>
      <c r="L54" s="5">
        <v>110.776</v>
      </c>
      <c r="M54" s="5">
        <v>48.986</v>
      </c>
      <c r="N54" s="5">
        <v>189.455</v>
      </c>
      <c r="O54" s="5">
        <v>-77.661</v>
      </c>
      <c r="P54" s="5">
        <v>262.053</v>
      </c>
    </row>
    <row r="55">
      <c r="A55" s="6">
        <v>41901.0</v>
      </c>
      <c r="B55" s="5" t="s">
        <v>12</v>
      </c>
      <c r="C55" s="5" t="s">
        <v>22</v>
      </c>
      <c r="D55" s="7" t="s">
        <v>14</v>
      </c>
      <c r="E55" s="5">
        <v>54.0</v>
      </c>
      <c r="F55" s="5">
        <v>284.0</v>
      </c>
      <c r="G55" t="str">
        <f t="shared" si="1"/>
        <v>39.22566612</v>
      </c>
      <c r="L55" s="5">
        <v>106.553</v>
      </c>
      <c r="M55" s="5">
        <v>54.0</v>
      </c>
      <c r="N55" s="5">
        <v>165.896</v>
      </c>
      <c r="O55" s="5">
        <v>168.465</v>
      </c>
      <c r="P55" s="5">
        <v>200.04</v>
      </c>
    </row>
    <row r="56">
      <c r="A56" s="6">
        <v>41901.0</v>
      </c>
      <c r="B56" s="5" t="s">
        <v>12</v>
      </c>
      <c r="C56" s="5" t="s">
        <v>22</v>
      </c>
      <c r="D56" s="7" t="s">
        <v>14</v>
      </c>
      <c r="E56" s="5">
        <v>55.0</v>
      </c>
      <c r="F56" s="5">
        <v>231.0</v>
      </c>
      <c r="G56" t="str">
        <f t="shared" si="1"/>
        <v>31.90538336</v>
      </c>
      <c r="L56" s="5">
        <v>145.328</v>
      </c>
      <c r="M56" s="5">
        <v>68.778</v>
      </c>
      <c r="N56" s="5">
        <v>186.9</v>
      </c>
      <c r="O56" s="5">
        <v>88.091</v>
      </c>
      <c r="P56" s="5">
        <v>240.133</v>
      </c>
    </row>
    <row r="57">
      <c r="A57" s="6">
        <v>41901.0</v>
      </c>
      <c r="B57" s="5" t="s">
        <v>12</v>
      </c>
      <c r="C57" s="5" t="s">
        <v>22</v>
      </c>
      <c r="D57" s="7" t="s">
        <v>14</v>
      </c>
      <c r="E57" s="5">
        <v>56.0</v>
      </c>
      <c r="F57" s="5">
        <v>183.0</v>
      </c>
      <c r="G57" t="str">
        <f t="shared" si="1"/>
        <v>25.27569331</v>
      </c>
      <c r="L57" s="5">
        <v>194.832</v>
      </c>
      <c r="M57" s="5">
        <v>114.773</v>
      </c>
      <c r="N57" s="5">
        <v>242.705</v>
      </c>
      <c r="O57" s="5">
        <v>9.866</v>
      </c>
      <c r="P57" s="5">
        <v>186.762</v>
      </c>
    </row>
    <row r="58">
      <c r="A58" s="6">
        <v>41901.0</v>
      </c>
      <c r="B58" s="5" t="s">
        <v>12</v>
      </c>
      <c r="C58" s="5" t="s">
        <v>22</v>
      </c>
      <c r="D58" s="7" t="s">
        <v>14</v>
      </c>
      <c r="E58" s="5">
        <v>57.0</v>
      </c>
      <c r="F58" s="5">
        <v>196.0</v>
      </c>
      <c r="G58" t="str">
        <f t="shared" si="1"/>
        <v>27.07123437</v>
      </c>
      <c r="L58" s="5">
        <v>110.116</v>
      </c>
      <c r="M58" s="5">
        <v>27.12</v>
      </c>
      <c r="N58" s="5">
        <v>190.632</v>
      </c>
      <c r="O58" s="5">
        <v>-119.876</v>
      </c>
      <c r="P58" s="5">
        <v>216.813</v>
      </c>
    </row>
    <row r="59">
      <c r="A59" s="6">
        <v>41901.0</v>
      </c>
      <c r="B59" s="5" t="s">
        <v>12</v>
      </c>
      <c r="C59" s="5" t="s">
        <v>22</v>
      </c>
      <c r="D59" s="7" t="s">
        <v>14</v>
      </c>
      <c r="E59" s="5">
        <v>58.0</v>
      </c>
      <c r="F59" s="5">
        <v>140.0</v>
      </c>
      <c r="G59" t="str">
        <f t="shared" si="1"/>
        <v>19.33659598</v>
      </c>
      <c r="L59" s="5">
        <v>151.901</v>
      </c>
      <c r="M59" s="5">
        <v>46.047</v>
      </c>
      <c r="N59" s="5">
        <v>218.313</v>
      </c>
      <c r="O59" s="5">
        <v>-75.256</v>
      </c>
      <c r="P59" s="5">
        <v>235.763</v>
      </c>
    </row>
    <row r="60">
      <c r="A60" s="6">
        <v>41901.0</v>
      </c>
      <c r="B60" s="5" t="s">
        <v>12</v>
      </c>
      <c r="C60" s="5" t="s">
        <v>22</v>
      </c>
      <c r="D60" s="7" t="s">
        <v>14</v>
      </c>
      <c r="E60" s="5">
        <v>59.0</v>
      </c>
      <c r="F60" s="5">
        <v>221.0</v>
      </c>
      <c r="G60" t="str">
        <f t="shared" si="1"/>
        <v>30.52419793</v>
      </c>
      <c r="L60" s="5">
        <v>116.781</v>
      </c>
      <c r="M60" s="5">
        <v>29.911</v>
      </c>
      <c r="N60" s="5">
        <v>203.521</v>
      </c>
      <c r="O60" s="5">
        <v>-132.709</v>
      </c>
      <c r="P60" s="5">
        <v>283.069</v>
      </c>
    </row>
    <row r="61">
      <c r="A61" s="6">
        <v>41901.0</v>
      </c>
      <c r="B61" s="5" t="s">
        <v>12</v>
      </c>
      <c r="C61" s="5" t="s">
        <v>22</v>
      </c>
      <c r="D61" s="7" t="s">
        <v>14</v>
      </c>
      <c r="E61" s="5">
        <v>60.0</v>
      </c>
      <c r="F61" s="5">
        <v>182.0</v>
      </c>
      <c r="G61" t="str">
        <f t="shared" si="1"/>
        <v>25.13757477</v>
      </c>
      <c r="L61" s="5">
        <v>132.488</v>
      </c>
      <c r="M61" s="5">
        <v>50.044</v>
      </c>
      <c r="N61" s="5">
        <v>195.693</v>
      </c>
      <c r="O61" s="5">
        <v>-22.543</v>
      </c>
      <c r="P61" s="5">
        <v>229.539</v>
      </c>
    </row>
    <row r="62">
      <c r="A62" s="6">
        <v>41901.0</v>
      </c>
      <c r="B62" s="5" t="s">
        <v>12</v>
      </c>
      <c r="C62" s="5" t="s">
        <v>22</v>
      </c>
      <c r="D62" s="7" t="s">
        <v>14</v>
      </c>
      <c r="E62" s="5">
        <v>61.0</v>
      </c>
      <c r="F62" s="5">
        <v>307.0</v>
      </c>
      <c r="G62" t="str">
        <f t="shared" si="1"/>
        <v>42.40239261</v>
      </c>
      <c r="L62" s="5">
        <v>132.388</v>
      </c>
      <c r="M62" s="5">
        <v>65.271</v>
      </c>
      <c r="N62" s="5">
        <v>177.56</v>
      </c>
      <c r="O62" s="5">
        <v>123.341</v>
      </c>
      <c r="P62" s="5">
        <v>181.945</v>
      </c>
    </row>
    <row r="63">
      <c r="A63" s="6">
        <v>41901.0</v>
      </c>
      <c r="B63" s="5" t="s">
        <v>12</v>
      </c>
      <c r="C63" s="5" t="s">
        <v>22</v>
      </c>
      <c r="D63" s="7" t="s">
        <v>14</v>
      </c>
      <c r="E63" s="5">
        <v>62.0</v>
      </c>
      <c r="F63" s="5">
        <v>205.0</v>
      </c>
      <c r="G63" t="str">
        <f t="shared" si="1"/>
        <v>28.31430125</v>
      </c>
      <c r="L63" s="5">
        <v>143.417</v>
      </c>
      <c r="M63" s="5">
        <v>73.847</v>
      </c>
      <c r="N63" s="5">
        <v>205.674</v>
      </c>
      <c r="O63" s="5">
        <v>145.008</v>
      </c>
      <c r="P63" s="5">
        <v>195.305</v>
      </c>
    </row>
    <row r="64">
      <c r="A64" s="6">
        <v>41901.0</v>
      </c>
      <c r="B64" s="5" t="s">
        <v>12</v>
      </c>
      <c r="C64" s="5" t="s">
        <v>22</v>
      </c>
      <c r="D64" s="7" t="s">
        <v>14</v>
      </c>
      <c r="E64" s="5">
        <v>63.0</v>
      </c>
      <c r="F64" s="5">
        <v>193.0</v>
      </c>
      <c r="G64" t="str">
        <f t="shared" si="1"/>
        <v>26.65687874</v>
      </c>
      <c r="L64" s="5">
        <v>101.157</v>
      </c>
      <c r="M64" s="5">
        <v>30.582</v>
      </c>
      <c r="N64" s="5">
        <v>170.667</v>
      </c>
      <c r="O64" s="5">
        <v>-78.366</v>
      </c>
      <c r="P64" s="5">
        <v>138.852</v>
      </c>
    </row>
    <row r="65">
      <c r="A65" s="6">
        <v>41901.0</v>
      </c>
      <c r="B65" s="5" t="s">
        <v>12</v>
      </c>
      <c r="C65" s="5" t="s">
        <v>22</v>
      </c>
      <c r="D65" s="7" t="s">
        <v>14</v>
      </c>
      <c r="E65" s="5">
        <v>64.0</v>
      </c>
      <c r="F65" s="5">
        <v>284.0</v>
      </c>
      <c r="G65" t="str">
        <f t="shared" si="1"/>
        <v>39.22566612</v>
      </c>
      <c r="L65" s="5">
        <v>117.489</v>
      </c>
      <c r="M65" s="5">
        <v>51.627</v>
      </c>
      <c r="N65" s="5">
        <v>180.373</v>
      </c>
      <c r="O65" s="5">
        <v>143.13</v>
      </c>
      <c r="P65" s="5">
        <v>220.0</v>
      </c>
    </row>
    <row r="66">
      <c r="A66" s="6">
        <v>41901.0</v>
      </c>
      <c r="B66" s="5" t="s">
        <v>12</v>
      </c>
      <c r="C66" s="5" t="s">
        <v>22</v>
      </c>
      <c r="D66" s="7" t="s">
        <v>14</v>
      </c>
      <c r="E66" s="5">
        <v>65.0</v>
      </c>
      <c r="F66" s="5">
        <v>268.0</v>
      </c>
      <c r="G66" t="str">
        <f t="shared" si="1"/>
        <v>37.01576944</v>
      </c>
      <c r="L66" s="5">
        <v>112.299</v>
      </c>
      <c r="M66" s="5">
        <v>64.333</v>
      </c>
      <c r="N66" s="5">
        <v>178.518</v>
      </c>
      <c r="O66" s="5">
        <v>54.904</v>
      </c>
      <c r="P66" s="5">
        <v>180.887</v>
      </c>
    </row>
    <row r="67">
      <c r="A67" s="6">
        <v>41901.0</v>
      </c>
      <c r="B67" s="5" t="s">
        <v>12</v>
      </c>
      <c r="C67" s="5" t="s">
        <v>22</v>
      </c>
      <c r="D67" s="7" t="s">
        <v>14</v>
      </c>
      <c r="E67" s="5">
        <v>66.0</v>
      </c>
      <c r="F67" s="5">
        <v>145.0</v>
      </c>
      <c r="G67" t="str">
        <f t="shared" si="1"/>
        <v>20.02718869</v>
      </c>
      <c r="L67" s="5">
        <v>116.738</v>
      </c>
      <c r="M67" s="5">
        <v>21.662</v>
      </c>
      <c r="N67" s="5">
        <v>214.864</v>
      </c>
      <c r="O67" s="5">
        <v>104.4</v>
      </c>
      <c r="P67" s="5">
        <v>305.601</v>
      </c>
    </row>
    <row r="68">
      <c r="A68" s="6">
        <v>41901.0</v>
      </c>
      <c r="B68" s="5" t="s">
        <v>12</v>
      </c>
      <c r="C68" s="5" t="s">
        <v>22</v>
      </c>
      <c r="D68" s="7" t="s">
        <v>14</v>
      </c>
      <c r="E68" s="5">
        <v>67.0</v>
      </c>
      <c r="F68" s="5">
        <v>297.0</v>
      </c>
      <c r="G68" t="str">
        <f t="shared" si="1"/>
        <v>41.02120718</v>
      </c>
      <c r="L68" s="5">
        <v>174.746</v>
      </c>
      <c r="M68" s="5">
        <v>105.801</v>
      </c>
      <c r="N68" s="5">
        <v>232.924</v>
      </c>
      <c r="O68" s="5">
        <v>-74.055</v>
      </c>
      <c r="P68" s="5">
        <v>203.843</v>
      </c>
    </row>
    <row r="69">
      <c r="A69" s="6">
        <v>41901.0</v>
      </c>
      <c r="B69" s="5" t="s">
        <v>12</v>
      </c>
      <c r="C69" s="5" t="s">
        <v>22</v>
      </c>
      <c r="D69" s="7" t="s">
        <v>14</v>
      </c>
      <c r="E69" s="5">
        <v>68.0</v>
      </c>
      <c r="F69" s="5">
        <v>200.0</v>
      </c>
      <c r="G69" t="str">
        <f t="shared" si="1"/>
        <v>27.62370854</v>
      </c>
      <c r="L69" s="5">
        <v>137.493</v>
      </c>
      <c r="M69" s="5">
        <v>83.292</v>
      </c>
      <c r="N69" s="5">
        <v>194.229</v>
      </c>
      <c r="O69" s="5">
        <v>-54.324</v>
      </c>
      <c r="P69" s="5">
        <v>192.042</v>
      </c>
    </row>
    <row r="70">
      <c r="A70" s="6">
        <v>41901.0</v>
      </c>
      <c r="B70" s="5" t="s">
        <v>12</v>
      </c>
      <c r="C70" s="5" t="s">
        <v>22</v>
      </c>
      <c r="D70" s="7" t="s">
        <v>14</v>
      </c>
      <c r="E70" s="5">
        <v>69.0</v>
      </c>
      <c r="F70" s="5">
        <v>165.0</v>
      </c>
      <c r="G70" t="str">
        <f t="shared" si="1"/>
        <v>22.78955954</v>
      </c>
      <c r="L70" s="5">
        <v>120.201</v>
      </c>
      <c r="M70" s="5">
        <v>22.198</v>
      </c>
      <c r="N70" s="5">
        <v>224.795</v>
      </c>
      <c r="O70" s="5">
        <v>115.115</v>
      </c>
      <c r="P70" s="5">
        <v>282.73</v>
      </c>
    </row>
    <row r="71">
      <c r="A71" s="6">
        <v>41901.0</v>
      </c>
      <c r="B71" s="5" t="s">
        <v>12</v>
      </c>
      <c r="C71" s="5" t="s">
        <v>22</v>
      </c>
      <c r="D71" s="7" t="s">
        <v>14</v>
      </c>
      <c r="E71" s="5">
        <v>70.0</v>
      </c>
      <c r="F71" s="5">
        <v>194.0</v>
      </c>
      <c r="G71" t="str">
        <f t="shared" si="1"/>
        <v>26.79499728</v>
      </c>
      <c r="L71" s="5">
        <v>157.23</v>
      </c>
      <c r="M71" s="5">
        <v>57.974</v>
      </c>
      <c r="N71" s="5">
        <v>224.266</v>
      </c>
      <c r="O71" s="5">
        <v>-119.638</v>
      </c>
      <c r="P71" s="5">
        <v>266.923</v>
      </c>
    </row>
    <row r="72">
      <c r="A72" s="6">
        <v>41901.0</v>
      </c>
      <c r="B72" s="5" t="s">
        <v>12</v>
      </c>
      <c r="C72" s="5" t="s">
        <v>22</v>
      </c>
      <c r="D72" s="7" t="s">
        <v>14</v>
      </c>
      <c r="E72" s="5">
        <v>71.0</v>
      </c>
      <c r="F72" s="5">
        <v>213.0</v>
      </c>
      <c r="G72" t="str">
        <f t="shared" si="1"/>
        <v>29.41924959</v>
      </c>
      <c r="L72" s="5">
        <v>124.344</v>
      </c>
      <c r="M72" s="5">
        <v>74.667</v>
      </c>
      <c r="N72" s="5">
        <v>174.0</v>
      </c>
      <c r="O72" s="5">
        <v>109.44</v>
      </c>
      <c r="P72" s="5">
        <v>144.222</v>
      </c>
    </row>
    <row r="73">
      <c r="A73" s="6">
        <v>41901.0</v>
      </c>
      <c r="B73" s="5" t="s">
        <v>12</v>
      </c>
      <c r="C73" s="5" t="s">
        <v>22</v>
      </c>
      <c r="D73" s="7" t="s">
        <v>14</v>
      </c>
      <c r="E73" s="5">
        <v>72.0</v>
      </c>
      <c r="F73" s="5">
        <v>201.0</v>
      </c>
      <c r="G73" t="str">
        <f t="shared" si="1"/>
        <v>27.76182708</v>
      </c>
      <c r="L73" s="5">
        <v>123.715</v>
      </c>
      <c r="M73" s="5">
        <v>64.333</v>
      </c>
      <c r="N73" s="5">
        <v>168.784</v>
      </c>
      <c r="O73" s="5">
        <v>50.492</v>
      </c>
      <c r="P73" s="5">
        <v>295.513</v>
      </c>
    </row>
    <row r="74">
      <c r="A74" s="6">
        <v>41901.0</v>
      </c>
      <c r="B74" s="5" t="s">
        <v>12</v>
      </c>
      <c r="C74" s="5" t="s">
        <v>22</v>
      </c>
      <c r="D74" s="7" t="s">
        <v>14</v>
      </c>
      <c r="E74" s="5">
        <v>73.0</v>
      </c>
      <c r="F74" s="5">
        <v>227.0</v>
      </c>
      <c r="G74" t="str">
        <f t="shared" si="1"/>
        <v>31.35290919</v>
      </c>
      <c r="L74" s="5">
        <v>124.052</v>
      </c>
      <c r="M74" s="5">
        <v>72.225</v>
      </c>
      <c r="N74" s="5">
        <v>183.205</v>
      </c>
      <c r="O74" s="5">
        <v>40.101</v>
      </c>
      <c r="P74" s="5">
        <v>198.716</v>
      </c>
    </row>
    <row r="75">
      <c r="A75" s="6">
        <v>41901.0</v>
      </c>
      <c r="B75" s="5" t="s">
        <v>12</v>
      </c>
      <c r="C75" s="5" t="s">
        <v>22</v>
      </c>
      <c r="D75" s="7" t="s">
        <v>14</v>
      </c>
      <c r="E75" s="5">
        <v>74.0</v>
      </c>
      <c r="F75" s="5">
        <v>196.0</v>
      </c>
      <c r="G75" t="str">
        <f t="shared" si="1"/>
        <v>27.07123437</v>
      </c>
      <c r="L75" s="5">
        <v>131.997</v>
      </c>
      <c r="M75" s="5">
        <v>48.986</v>
      </c>
      <c r="N75" s="5">
        <v>187.358</v>
      </c>
      <c r="O75" s="5">
        <v>-124.077</v>
      </c>
      <c r="P75" s="5">
        <v>164.195</v>
      </c>
    </row>
    <row r="76">
      <c r="A76" s="6">
        <v>41901.0</v>
      </c>
      <c r="B76" s="5" t="s">
        <v>12</v>
      </c>
      <c r="C76" s="5" t="s">
        <v>22</v>
      </c>
      <c r="D76" s="7" t="s">
        <v>14</v>
      </c>
      <c r="E76" s="5">
        <v>75.0</v>
      </c>
      <c r="F76" s="5">
        <v>225.0</v>
      </c>
      <c r="G76" t="str">
        <f t="shared" si="1"/>
        <v>31.07667211</v>
      </c>
      <c r="L76" s="5">
        <v>162.267</v>
      </c>
      <c r="M76" s="5">
        <v>116.345</v>
      </c>
      <c r="N76" s="5">
        <v>191.841</v>
      </c>
      <c r="O76" s="5">
        <v>-85.236</v>
      </c>
      <c r="P76" s="5">
        <v>192.666</v>
      </c>
    </row>
    <row r="77">
      <c r="A77" s="6"/>
      <c r="B77" s="5"/>
      <c r="C77" s="5"/>
      <c r="D77" s="7"/>
      <c r="E77" s="5"/>
      <c r="L77" s="5">
        <v>123.75</v>
      </c>
      <c r="M77" s="5">
        <v>65.296</v>
      </c>
      <c r="N77" s="5">
        <v>182.333</v>
      </c>
      <c r="O77" s="5">
        <v>-88.919</v>
      </c>
      <c r="P77" s="5">
        <v>212.038</v>
      </c>
    </row>
    <row r="78">
      <c r="A78" s="6"/>
      <c r="B78" s="5"/>
      <c r="C78" s="5"/>
      <c r="D78" s="7"/>
      <c r="E78" s="5"/>
      <c r="L78" s="5">
        <v>132.966</v>
      </c>
      <c r="M78" s="5">
        <v>40.333</v>
      </c>
      <c r="N78" s="5">
        <v>199.493</v>
      </c>
      <c r="O78" s="5">
        <v>78.465</v>
      </c>
      <c r="P78" s="5">
        <v>200.04</v>
      </c>
    </row>
    <row r="79">
      <c r="A79" s="6"/>
      <c r="B79" s="5"/>
      <c r="C79" s="5"/>
      <c r="D79" s="7"/>
      <c r="E79" s="5"/>
      <c r="L79" s="5">
        <v>150.859</v>
      </c>
      <c r="M79" s="5">
        <v>85.856</v>
      </c>
      <c r="N79" s="5">
        <v>218.147</v>
      </c>
      <c r="O79" s="5">
        <v>81.87</v>
      </c>
      <c r="P79" s="5">
        <v>226.274</v>
      </c>
    </row>
    <row r="80">
      <c r="A80" s="6"/>
      <c r="B80" s="5"/>
      <c r="C80" s="5"/>
      <c r="D80" s="7"/>
      <c r="E80" s="5"/>
      <c r="L80" s="5">
        <v>110.188</v>
      </c>
      <c r="M80" s="5">
        <v>49.912</v>
      </c>
      <c r="N80" s="5">
        <v>174.32</v>
      </c>
      <c r="O80" s="5">
        <v>34.992</v>
      </c>
      <c r="P80" s="5">
        <v>195.305</v>
      </c>
    </row>
    <row r="81">
      <c r="A81" s="6"/>
      <c r="B81" s="5"/>
      <c r="C81" s="5"/>
      <c r="D81" s="7"/>
      <c r="E81" s="5"/>
      <c r="L81" s="5">
        <v>55.184</v>
      </c>
      <c r="M81" s="5">
        <v>20.925</v>
      </c>
      <c r="N81" s="5">
        <v>114.718</v>
      </c>
      <c r="O81" s="5">
        <v>79.695</v>
      </c>
      <c r="P81" s="5">
        <v>223.607</v>
      </c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L1" s="2" t="s">
        <v>7</v>
      </c>
      <c r="M1" s="1" t="s">
        <v>8</v>
      </c>
      <c r="N1" s="1" t="s">
        <v>9</v>
      </c>
      <c r="O1" s="4" t="s">
        <v>10</v>
      </c>
      <c r="P1" s="5" t="s">
        <v>11</v>
      </c>
    </row>
    <row r="2">
      <c r="A2" s="6">
        <v>41901.0</v>
      </c>
      <c r="B2" s="5" t="s">
        <v>12</v>
      </c>
      <c r="C2" s="5" t="s">
        <v>22</v>
      </c>
      <c r="D2" s="7" t="s">
        <v>21</v>
      </c>
      <c r="E2" s="5">
        <v>1.0</v>
      </c>
      <c r="F2" s="5">
        <v>205.0</v>
      </c>
      <c r="G2" t="str">
        <f t="shared" ref="G2:G68" si="1">F2/5.255905512</f>
        <v>39.00374532</v>
      </c>
      <c r="H2" s="5">
        <v>797.0</v>
      </c>
      <c r="I2" s="5" t="s">
        <v>15</v>
      </c>
      <c r="L2" s="5">
        <v>61.261</v>
      </c>
      <c r="M2" s="5">
        <v>4.283</v>
      </c>
      <c r="N2" s="5">
        <v>180.199</v>
      </c>
      <c r="O2" s="5">
        <v>-89.712</v>
      </c>
      <c r="P2" s="5">
        <v>796.01</v>
      </c>
    </row>
    <row r="3">
      <c r="A3" s="6">
        <v>41901.0</v>
      </c>
      <c r="B3" s="5" t="s">
        <v>12</v>
      </c>
      <c r="C3" s="5" t="s">
        <v>22</v>
      </c>
      <c r="D3" s="7" t="s">
        <v>21</v>
      </c>
      <c r="E3" s="5">
        <v>2.0</v>
      </c>
      <c r="F3" s="5">
        <v>131.0</v>
      </c>
      <c r="G3" t="str">
        <f t="shared" si="1"/>
        <v>24.92434457</v>
      </c>
      <c r="H3" s="5">
        <v>801.0</v>
      </c>
      <c r="I3" t="str">
        <f>average(H2:H6)</f>
        <v>801</v>
      </c>
      <c r="L3" s="5">
        <v>60.282</v>
      </c>
      <c r="M3" s="5">
        <v>4.852</v>
      </c>
      <c r="N3" s="5">
        <v>181.442</v>
      </c>
      <c r="O3" s="5">
        <v>-89.141</v>
      </c>
      <c r="P3" s="5">
        <v>800.09</v>
      </c>
    </row>
    <row r="4">
      <c r="A4" s="6">
        <v>41901.0</v>
      </c>
      <c r="B4" s="5" t="s">
        <v>12</v>
      </c>
      <c r="C4" s="5" t="s">
        <v>22</v>
      </c>
      <c r="D4" s="7" t="s">
        <v>21</v>
      </c>
      <c r="E4" s="5">
        <v>3.0</v>
      </c>
      <c r="F4" s="5">
        <v>217.0</v>
      </c>
      <c r="G4" t="str">
        <f t="shared" si="1"/>
        <v>41.28689138</v>
      </c>
      <c r="H4" s="5">
        <v>801.0</v>
      </c>
      <c r="I4" s="5" t="s">
        <v>16</v>
      </c>
      <c r="L4" s="5">
        <v>59.479</v>
      </c>
      <c r="M4" s="5">
        <v>4.792</v>
      </c>
      <c r="N4" s="5">
        <v>180.902</v>
      </c>
      <c r="O4" s="5">
        <v>-89.141</v>
      </c>
      <c r="P4" s="5">
        <v>800.09</v>
      </c>
    </row>
    <row r="5">
      <c r="A5" s="6">
        <v>41901.0</v>
      </c>
      <c r="B5" s="5" t="s">
        <v>12</v>
      </c>
      <c r="C5" s="5" t="s">
        <v>22</v>
      </c>
      <c r="D5" s="7" t="s">
        <v>21</v>
      </c>
      <c r="E5" s="5">
        <v>4.0</v>
      </c>
      <c r="F5" s="5">
        <v>208.0</v>
      </c>
      <c r="G5" t="str">
        <f t="shared" si="1"/>
        <v>39.57453183</v>
      </c>
      <c r="H5" s="5">
        <v>813.0</v>
      </c>
      <c r="I5" t="str">
        <f>I3/152.4</f>
        <v>5.255905512</v>
      </c>
      <c r="L5" s="5">
        <v>60.756</v>
      </c>
      <c r="M5" s="5">
        <v>4.323</v>
      </c>
      <c r="N5" s="5">
        <v>180.307</v>
      </c>
      <c r="O5" s="5">
        <v>-89.718</v>
      </c>
      <c r="P5" s="5">
        <v>812.01</v>
      </c>
    </row>
    <row r="6">
      <c r="A6" s="6">
        <v>41901.0</v>
      </c>
      <c r="B6" s="5" t="s">
        <v>12</v>
      </c>
      <c r="C6" s="5" t="s">
        <v>22</v>
      </c>
      <c r="D6" s="7" t="s">
        <v>21</v>
      </c>
      <c r="E6" s="5">
        <v>5.0</v>
      </c>
      <c r="F6" s="5">
        <v>124.0</v>
      </c>
      <c r="G6" t="str">
        <f t="shared" si="1"/>
        <v>23.59250936</v>
      </c>
      <c r="H6" s="5">
        <v>793.0</v>
      </c>
      <c r="L6" s="5">
        <v>70.601</v>
      </c>
      <c r="M6" s="5">
        <v>4.495</v>
      </c>
      <c r="N6" s="5">
        <v>187.242</v>
      </c>
      <c r="O6" s="5">
        <v>-88.553</v>
      </c>
      <c r="P6" s="5">
        <v>792.252</v>
      </c>
    </row>
    <row r="7">
      <c r="A7" s="6">
        <v>41901.0</v>
      </c>
      <c r="B7" s="5" t="s">
        <v>12</v>
      </c>
      <c r="C7" s="5" t="s">
        <v>22</v>
      </c>
      <c r="D7" s="7" t="s">
        <v>21</v>
      </c>
      <c r="E7" s="5">
        <v>6.0</v>
      </c>
      <c r="F7" s="5">
        <v>177.0</v>
      </c>
      <c r="G7" t="str">
        <f t="shared" si="1"/>
        <v>33.67640449</v>
      </c>
      <c r="L7" s="5">
        <v>119.007</v>
      </c>
      <c r="M7" s="5">
        <v>25.262</v>
      </c>
      <c r="N7" s="5">
        <v>214.096</v>
      </c>
      <c r="O7" s="5">
        <v>-168.69</v>
      </c>
      <c r="P7" s="5">
        <v>203.961</v>
      </c>
    </row>
    <row r="8">
      <c r="A8" s="6">
        <v>41901.0</v>
      </c>
      <c r="B8" s="5" t="s">
        <v>12</v>
      </c>
      <c r="C8" s="5" t="s">
        <v>22</v>
      </c>
      <c r="D8" s="7" t="s">
        <v>21</v>
      </c>
      <c r="E8" s="5">
        <v>7.0</v>
      </c>
      <c r="F8" s="5">
        <v>158.0</v>
      </c>
      <c r="G8" t="str">
        <f t="shared" si="1"/>
        <v>30.06142322</v>
      </c>
      <c r="L8" s="5">
        <v>151.582</v>
      </c>
      <c r="M8" s="5">
        <v>36.953</v>
      </c>
      <c r="N8" s="5">
        <v>225.109</v>
      </c>
      <c r="O8" s="5">
        <v>-56.31</v>
      </c>
      <c r="P8" s="5">
        <v>129.8</v>
      </c>
    </row>
    <row r="9">
      <c r="A9" s="6">
        <v>41901.0</v>
      </c>
      <c r="B9" s="5" t="s">
        <v>12</v>
      </c>
      <c r="C9" s="5" t="s">
        <v>22</v>
      </c>
      <c r="D9" s="7" t="s">
        <v>21</v>
      </c>
      <c r="E9" s="5">
        <v>8.0</v>
      </c>
      <c r="F9" s="5">
        <v>222.0</v>
      </c>
      <c r="G9" t="str">
        <f t="shared" si="1"/>
        <v>42.23820225</v>
      </c>
      <c r="L9" s="5">
        <v>139.727</v>
      </c>
      <c r="M9" s="5">
        <v>42.0</v>
      </c>
      <c r="N9" s="5">
        <v>235.0</v>
      </c>
      <c r="O9" s="5">
        <v>-90.0</v>
      </c>
      <c r="P9" s="5">
        <v>216.0</v>
      </c>
    </row>
    <row r="10">
      <c r="A10" s="6">
        <v>41901.0</v>
      </c>
      <c r="B10" s="5" t="s">
        <v>12</v>
      </c>
      <c r="C10" s="5" t="s">
        <v>22</v>
      </c>
      <c r="D10" s="7" t="s">
        <v>21</v>
      </c>
      <c r="E10" s="5">
        <v>9.0</v>
      </c>
      <c r="F10" s="5">
        <v>210.0</v>
      </c>
      <c r="G10" t="str">
        <f t="shared" si="1"/>
        <v>39.95505618</v>
      </c>
      <c r="L10" s="5">
        <v>134.984</v>
      </c>
      <c r="M10" s="5">
        <v>46.667</v>
      </c>
      <c r="N10" s="5">
        <v>239.201</v>
      </c>
      <c r="O10" s="5">
        <v>-131.082</v>
      </c>
      <c r="P10" s="5">
        <v>206.959</v>
      </c>
    </row>
    <row r="11">
      <c r="A11" s="6">
        <v>41901.0</v>
      </c>
      <c r="B11" s="5" t="s">
        <v>12</v>
      </c>
      <c r="C11" s="5" t="s">
        <v>22</v>
      </c>
      <c r="D11" s="7" t="s">
        <v>21</v>
      </c>
      <c r="E11" s="5">
        <v>10.0</v>
      </c>
      <c r="F11" s="5">
        <v>167.0</v>
      </c>
      <c r="G11" t="str">
        <f t="shared" si="1"/>
        <v>31.77378277</v>
      </c>
      <c r="L11" s="5">
        <v>133.092</v>
      </c>
      <c r="M11" s="5">
        <v>72.092</v>
      </c>
      <c r="N11" s="5">
        <v>209.513</v>
      </c>
      <c r="O11" s="5">
        <v>24.905</v>
      </c>
      <c r="P11" s="5">
        <v>123.483</v>
      </c>
    </row>
    <row r="12">
      <c r="A12" s="6">
        <v>41901.0</v>
      </c>
      <c r="B12" s="5" t="s">
        <v>12</v>
      </c>
      <c r="C12" s="5" t="s">
        <v>22</v>
      </c>
      <c r="D12" s="7" t="s">
        <v>21</v>
      </c>
      <c r="E12" s="5">
        <v>11.0</v>
      </c>
      <c r="F12" s="5">
        <v>180.0</v>
      </c>
      <c r="G12" t="str">
        <f t="shared" si="1"/>
        <v>34.24719101</v>
      </c>
      <c r="L12" s="5">
        <v>138.051</v>
      </c>
      <c r="M12" s="5">
        <v>70.944</v>
      </c>
      <c r="N12" s="5">
        <v>202.185</v>
      </c>
      <c r="O12" s="5">
        <v>-32.969</v>
      </c>
      <c r="P12" s="5">
        <v>176.409</v>
      </c>
    </row>
    <row r="13">
      <c r="A13" s="6">
        <v>41901.0</v>
      </c>
      <c r="B13" s="5" t="s">
        <v>12</v>
      </c>
      <c r="C13" s="5" t="s">
        <v>22</v>
      </c>
      <c r="D13" s="7" t="s">
        <v>21</v>
      </c>
      <c r="E13" s="5">
        <v>12.0</v>
      </c>
      <c r="F13" s="5">
        <v>200.0</v>
      </c>
      <c r="G13" t="str">
        <f t="shared" si="1"/>
        <v>38.05243446</v>
      </c>
      <c r="L13" s="5">
        <v>129.771</v>
      </c>
      <c r="M13" s="5">
        <v>67.022</v>
      </c>
      <c r="N13" s="5">
        <v>193.109</v>
      </c>
      <c r="O13" s="5">
        <v>75.256</v>
      </c>
      <c r="P13" s="5">
        <v>157.175</v>
      </c>
    </row>
    <row r="14">
      <c r="A14" s="6">
        <v>41901.0</v>
      </c>
      <c r="B14" s="5" t="s">
        <v>12</v>
      </c>
      <c r="C14" s="5" t="s">
        <v>22</v>
      </c>
      <c r="D14" s="7" t="s">
        <v>21</v>
      </c>
      <c r="E14" s="5">
        <v>13.0</v>
      </c>
      <c r="F14" s="5">
        <v>197.0</v>
      </c>
      <c r="G14" t="str">
        <f t="shared" si="1"/>
        <v>37.48164794</v>
      </c>
      <c r="L14" s="5">
        <v>134.572</v>
      </c>
      <c r="M14" s="5">
        <v>5.293</v>
      </c>
      <c r="N14" s="5">
        <v>203.162</v>
      </c>
      <c r="O14" s="5">
        <v>106.798</v>
      </c>
      <c r="P14" s="5">
        <v>221.45</v>
      </c>
    </row>
    <row r="15">
      <c r="A15" s="6">
        <v>41901.0</v>
      </c>
      <c r="B15" s="5" t="s">
        <v>12</v>
      </c>
      <c r="C15" s="5" t="s">
        <v>22</v>
      </c>
      <c r="D15" s="7" t="s">
        <v>21</v>
      </c>
      <c r="E15" s="5">
        <v>14.0</v>
      </c>
      <c r="F15" s="5">
        <v>159.0</v>
      </c>
      <c r="G15" t="str">
        <f t="shared" si="1"/>
        <v>30.25168539</v>
      </c>
      <c r="L15" s="5">
        <v>159.334</v>
      </c>
      <c r="M15" s="5">
        <v>88.741</v>
      </c>
      <c r="N15" s="5">
        <v>233.969</v>
      </c>
      <c r="O15" s="5">
        <v>143.569</v>
      </c>
      <c r="P15" s="5">
        <v>208.806</v>
      </c>
    </row>
    <row r="16">
      <c r="A16" s="6">
        <v>41901.0</v>
      </c>
      <c r="B16" s="5" t="s">
        <v>12</v>
      </c>
      <c r="C16" s="5" t="s">
        <v>22</v>
      </c>
      <c r="D16" s="7" t="s">
        <v>21</v>
      </c>
      <c r="E16" s="5">
        <v>15.0</v>
      </c>
      <c r="F16" s="5">
        <v>220.0</v>
      </c>
      <c r="G16" t="str">
        <f t="shared" si="1"/>
        <v>41.8576779</v>
      </c>
      <c r="L16" s="5">
        <v>158.09</v>
      </c>
      <c r="M16" s="5">
        <v>113.197</v>
      </c>
      <c r="N16" s="5">
        <v>236.518</v>
      </c>
      <c r="O16" s="5">
        <v>-9.689</v>
      </c>
      <c r="P16" s="5">
        <v>166.373</v>
      </c>
    </row>
    <row r="17">
      <c r="A17" s="6">
        <v>41901.0</v>
      </c>
      <c r="B17" s="5" t="s">
        <v>12</v>
      </c>
      <c r="C17" s="5" t="s">
        <v>22</v>
      </c>
      <c r="D17" s="7" t="s">
        <v>21</v>
      </c>
      <c r="E17" s="5">
        <v>16.0</v>
      </c>
      <c r="F17" s="5">
        <v>223.0</v>
      </c>
      <c r="G17" t="str">
        <f t="shared" si="1"/>
        <v>42.42846442</v>
      </c>
      <c r="L17" s="5">
        <v>157.278</v>
      </c>
      <c r="M17" s="5">
        <v>66.596</v>
      </c>
      <c r="N17" s="5">
        <v>225.449</v>
      </c>
      <c r="O17" s="5">
        <v>124.046</v>
      </c>
      <c r="P17" s="5">
        <v>178.617</v>
      </c>
    </row>
    <row r="18">
      <c r="A18" s="6">
        <v>41901.0</v>
      </c>
      <c r="B18" s="5" t="s">
        <v>12</v>
      </c>
      <c r="C18" s="5" t="s">
        <v>22</v>
      </c>
      <c r="D18" s="7" t="s">
        <v>21</v>
      </c>
      <c r="E18" s="5">
        <v>17.0</v>
      </c>
      <c r="F18" s="5">
        <v>135.0</v>
      </c>
      <c r="G18" t="str">
        <f t="shared" si="1"/>
        <v>25.68539326</v>
      </c>
      <c r="L18" s="5">
        <v>146.495</v>
      </c>
      <c r="M18" s="5">
        <v>54.037</v>
      </c>
      <c r="N18" s="5">
        <v>233.241</v>
      </c>
      <c r="O18" s="5">
        <v>112.443</v>
      </c>
      <c r="P18" s="5">
        <v>199.078</v>
      </c>
    </row>
    <row r="19">
      <c r="A19" s="6">
        <v>41901.0</v>
      </c>
      <c r="B19" s="5" t="s">
        <v>12</v>
      </c>
      <c r="C19" s="5" t="s">
        <v>22</v>
      </c>
      <c r="D19" s="7" t="s">
        <v>21</v>
      </c>
      <c r="E19" s="5">
        <v>18.0</v>
      </c>
      <c r="F19" s="5">
        <v>200.0</v>
      </c>
      <c r="G19" t="str">
        <f t="shared" si="1"/>
        <v>38.05243446</v>
      </c>
      <c r="L19" s="5">
        <v>118.653</v>
      </c>
      <c r="M19" s="5">
        <v>29.989</v>
      </c>
      <c r="N19" s="5">
        <v>186.048</v>
      </c>
      <c r="O19" s="5">
        <v>129.207</v>
      </c>
      <c r="P19" s="5">
        <v>196.163</v>
      </c>
    </row>
    <row r="20">
      <c r="A20" s="6">
        <v>41901.0</v>
      </c>
      <c r="B20" s="5" t="s">
        <v>12</v>
      </c>
      <c r="C20" s="5" t="s">
        <v>22</v>
      </c>
      <c r="D20" s="7" t="s">
        <v>21</v>
      </c>
      <c r="E20" s="5">
        <v>19.0</v>
      </c>
      <c r="F20" s="5">
        <v>198.0</v>
      </c>
      <c r="G20" t="str">
        <f t="shared" si="1"/>
        <v>37.67191011</v>
      </c>
      <c r="L20" s="5">
        <v>154.228</v>
      </c>
      <c r="M20" s="5">
        <v>42.719</v>
      </c>
      <c r="N20" s="5">
        <v>245.985</v>
      </c>
      <c r="O20" s="5">
        <v>98.746</v>
      </c>
      <c r="P20" s="5">
        <v>157.835</v>
      </c>
    </row>
    <row r="21">
      <c r="A21" s="6">
        <v>41901.0</v>
      </c>
      <c r="B21" s="5" t="s">
        <v>12</v>
      </c>
      <c r="C21" s="5" t="s">
        <v>22</v>
      </c>
      <c r="D21" s="7" t="s">
        <v>21</v>
      </c>
      <c r="E21" s="5">
        <v>20.0</v>
      </c>
      <c r="F21" s="5">
        <v>221.0</v>
      </c>
      <c r="G21" t="str">
        <f t="shared" si="1"/>
        <v>42.04794007</v>
      </c>
      <c r="L21" s="5">
        <v>101.833</v>
      </c>
      <c r="M21" s="5">
        <v>25.868</v>
      </c>
      <c r="N21" s="5">
        <v>213.0</v>
      </c>
      <c r="O21" s="5">
        <v>75.203</v>
      </c>
      <c r="P21" s="5">
        <v>219.272</v>
      </c>
    </row>
    <row r="22">
      <c r="A22" s="6">
        <v>41901.0</v>
      </c>
      <c r="B22" s="5" t="s">
        <v>12</v>
      </c>
      <c r="C22" s="5" t="s">
        <v>22</v>
      </c>
      <c r="D22" s="7" t="s">
        <v>21</v>
      </c>
      <c r="E22" s="5">
        <v>21.0</v>
      </c>
      <c r="F22" s="5">
        <v>111.0</v>
      </c>
      <c r="G22" t="str">
        <f t="shared" si="1"/>
        <v>21.11910112</v>
      </c>
      <c r="L22" s="5">
        <v>140.405</v>
      </c>
      <c r="M22" s="5">
        <v>11.27</v>
      </c>
      <c r="N22" s="5">
        <v>229.285</v>
      </c>
      <c r="O22" s="5">
        <v>50.856</v>
      </c>
      <c r="P22" s="5">
        <v>221.775</v>
      </c>
    </row>
    <row r="23">
      <c r="A23" s="6">
        <v>41901.0</v>
      </c>
      <c r="B23" s="5" t="s">
        <v>12</v>
      </c>
      <c r="C23" s="5" t="s">
        <v>22</v>
      </c>
      <c r="D23" s="7" t="s">
        <v>21</v>
      </c>
      <c r="E23" s="5">
        <v>22.0</v>
      </c>
      <c r="F23" s="5">
        <v>168.0</v>
      </c>
      <c r="G23" t="str">
        <f t="shared" si="1"/>
        <v>31.96404494</v>
      </c>
      <c r="L23" s="5">
        <v>138.229</v>
      </c>
      <c r="M23" s="5">
        <v>71.221</v>
      </c>
      <c r="N23" s="5">
        <v>198.746</v>
      </c>
      <c r="O23" s="5">
        <v>-72.646</v>
      </c>
      <c r="P23" s="5">
        <v>134.104</v>
      </c>
    </row>
    <row r="24">
      <c r="A24" s="6">
        <v>41901.0</v>
      </c>
      <c r="B24" s="5" t="s">
        <v>12</v>
      </c>
      <c r="C24" s="5" t="s">
        <v>22</v>
      </c>
      <c r="D24" s="7" t="s">
        <v>21</v>
      </c>
      <c r="E24" s="5">
        <v>23.0</v>
      </c>
      <c r="F24" s="5">
        <v>185.0</v>
      </c>
      <c r="G24" t="str">
        <f t="shared" si="1"/>
        <v>35.19850187</v>
      </c>
      <c r="L24" s="5">
        <v>146.713</v>
      </c>
      <c r="M24" s="5">
        <v>67.331</v>
      </c>
      <c r="N24" s="5">
        <v>223.594</v>
      </c>
      <c r="O24" s="5">
        <v>15.154</v>
      </c>
      <c r="P24" s="5">
        <v>198.917</v>
      </c>
    </row>
    <row r="25">
      <c r="A25" s="6">
        <v>41901.0</v>
      </c>
      <c r="B25" s="5" t="s">
        <v>12</v>
      </c>
      <c r="C25" s="5" t="s">
        <v>22</v>
      </c>
      <c r="D25" s="7" t="s">
        <v>21</v>
      </c>
      <c r="E25" s="5">
        <v>24.0</v>
      </c>
      <c r="F25" s="5">
        <v>202.0</v>
      </c>
      <c r="G25" t="str">
        <f t="shared" si="1"/>
        <v>38.4329588</v>
      </c>
      <c r="L25" s="5">
        <v>186.9</v>
      </c>
      <c r="M25" s="5">
        <v>76.665</v>
      </c>
      <c r="N25" s="5">
        <v>241.302</v>
      </c>
      <c r="O25" s="5">
        <v>95.826</v>
      </c>
      <c r="P25" s="5">
        <v>197.018</v>
      </c>
    </row>
    <row r="26">
      <c r="A26" s="6">
        <v>41901.0</v>
      </c>
      <c r="B26" s="5" t="s">
        <v>12</v>
      </c>
      <c r="C26" s="5" t="s">
        <v>22</v>
      </c>
      <c r="D26" s="7" t="s">
        <v>21</v>
      </c>
      <c r="E26" s="5">
        <v>25.0</v>
      </c>
      <c r="F26" s="5">
        <v>222.0</v>
      </c>
      <c r="G26" t="str">
        <f t="shared" si="1"/>
        <v>42.23820225</v>
      </c>
      <c r="L26" s="5">
        <v>102.044</v>
      </c>
      <c r="M26" s="5">
        <v>38.333</v>
      </c>
      <c r="N26" s="5">
        <v>230.333</v>
      </c>
      <c r="O26" s="5">
        <v>180.0</v>
      </c>
      <c r="P26" s="5">
        <v>220.0</v>
      </c>
    </row>
    <row r="27">
      <c r="A27" s="6">
        <v>41901.0</v>
      </c>
      <c r="B27" s="5" t="s">
        <v>12</v>
      </c>
      <c r="C27" s="5" t="s">
        <v>22</v>
      </c>
      <c r="D27" s="7" t="s">
        <v>21</v>
      </c>
      <c r="E27" s="5">
        <v>26.0</v>
      </c>
      <c r="F27" s="5">
        <v>184.0</v>
      </c>
      <c r="G27" t="str">
        <f t="shared" si="1"/>
        <v>35.0082397</v>
      </c>
      <c r="L27" s="5">
        <v>121.958</v>
      </c>
      <c r="M27" s="5">
        <v>49.801</v>
      </c>
      <c r="N27" s="5">
        <v>194.766</v>
      </c>
      <c r="O27" s="5">
        <v>56.889</v>
      </c>
      <c r="P27" s="5">
        <v>109.836</v>
      </c>
    </row>
    <row r="28">
      <c r="A28" s="6">
        <v>41901.0</v>
      </c>
      <c r="B28" s="5" t="s">
        <v>12</v>
      </c>
      <c r="C28" s="5" t="s">
        <v>22</v>
      </c>
      <c r="D28" s="7" t="s">
        <v>21</v>
      </c>
      <c r="E28" s="5">
        <v>27.0</v>
      </c>
      <c r="F28" s="5">
        <v>211.0</v>
      </c>
      <c r="G28" t="str">
        <f t="shared" si="1"/>
        <v>40.14531835</v>
      </c>
      <c r="L28" s="5">
        <v>78.701</v>
      </c>
      <c r="M28" s="5">
        <v>35.201</v>
      </c>
      <c r="N28" s="5">
        <v>144.805</v>
      </c>
      <c r="O28" s="5">
        <v>-68.962</v>
      </c>
      <c r="P28" s="5">
        <v>167.141</v>
      </c>
    </row>
    <row r="29">
      <c r="A29" s="6">
        <v>41901.0</v>
      </c>
      <c r="B29" s="5" t="s">
        <v>12</v>
      </c>
      <c r="C29" s="5" t="s">
        <v>22</v>
      </c>
      <c r="D29" s="7" t="s">
        <v>21</v>
      </c>
      <c r="E29" s="5">
        <v>28.0</v>
      </c>
      <c r="F29" s="5">
        <v>236.0</v>
      </c>
      <c r="G29" t="str">
        <f t="shared" si="1"/>
        <v>44.90187266</v>
      </c>
      <c r="L29" s="5">
        <v>104.227</v>
      </c>
      <c r="M29" s="5">
        <v>20.408</v>
      </c>
      <c r="N29" s="5">
        <v>160.866</v>
      </c>
      <c r="O29" s="5">
        <v>-101.31</v>
      </c>
      <c r="P29" s="5">
        <v>183.565</v>
      </c>
    </row>
    <row r="30">
      <c r="A30" s="6">
        <v>41901.0</v>
      </c>
      <c r="B30" s="5" t="s">
        <v>12</v>
      </c>
      <c r="C30" s="5" t="s">
        <v>22</v>
      </c>
      <c r="D30" s="7" t="s">
        <v>21</v>
      </c>
      <c r="E30" s="5">
        <v>29.0</v>
      </c>
      <c r="F30" s="5">
        <v>227.0</v>
      </c>
      <c r="G30" t="str">
        <f t="shared" si="1"/>
        <v>43.18951311</v>
      </c>
      <c r="L30" s="5">
        <v>96.768</v>
      </c>
      <c r="M30" s="5">
        <v>37.684</v>
      </c>
      <c r="N30" s="5">
        <v>200.0</v>
      </c>
      <c r="O30" s="5">
        <v>77.347</v>
      </c>
      <c r="P30" s="5">
        <v>200.878</v>
      </c>
    </row>
    <row r="31">
      <c r="A31" s="6">
        <v>41901.0</v>
      </c>
      <c r="B31" s="5" t="s">
        <v>12</v>
      </c>
      <c r="C31" s="5" t="s">
        <v>22</v>
      </c>
      <c r="D31" s="7" t="s">
        <v>21</v>
      </c>
      <c r="E31" s="5">
        <v>30.0</v>
      </c>
      <c r="F31" s="5">
        <v>166.0</v>
      </c>
      <c r="G31" t="str">
        <f t="shared" si="1"/>
        <v>31.5835206</v>
      </c>
      <c r="L31" s="5">
        <v>143.655</v>
      </c>
      <c r="M31" s="5">
        <v>42.743</v>
      </c>
      <c r="N31" s="5">
        <v>230.519</v>
      </c>
      <c r="O31" s="5">
        <v>45.0</v>
      </c>
      <c r="P31" s="5">
        <v>220.617</v>
      </c>
    </row>
    <row r="32">
      <c r="A32" s="6">
        <v>41901.0</v>
      </c>
      <c r="B32" s="5" t="s">
        <v>12</v>
      </c>
      <c r="C32" s="5" t="s">
        <v>22</v>
      </c>
      <c r="D32" s="7" t="s">
        <v>21</v>
      </c>
      <c r="E32" s="5">
        <v>31.0</v>
      </c>
      <c r="F32" s="5">
        <v>213.0</v>
      </c>
      <c r="G32" t="str">
        <f t="shared" si="1"/>
        <v>40.5258427</v>
      </c>
      <c r="L32" s="5">
        <v>180.155</v>
      </c>
      <c r="M32" s="5">
        <v>30.067</v>
      </c>
      <c r="N32" s="5">
        <v>250.9</v>
      </c>
      <c r="O32" s="5">
        <v>-100.081</v>
      </c>
      <c r="P32" s="5">
        <v>182.822</v>
      </c>
    </row>
    <row r="33">
      <c r="A33" s="6">
        <v>41901.0</v>
      </c>
      <c r="B33" s="5" t="s">
        <v>12</v>
      </c>
      <c r="C33" s="5" t="s">
        <v>22</v>
      </c>
      <c r="D33" s="7" t="s">
        <v>21</v>
      </c>
      <c r="E33" s="5">
        <v>32.0</v>
      </c>
      <c r="F33" s="5">
        <v>151.0</v>
      </c>
      <c r="G33" t="str">
        <f t="shared" si="1"/>
        <v>28.72958801</v>
      </c>
      <c r="L33" s="5">
        <v>86.123</v>
      </c>
      <c r="M33" s="5">
        <v>32.837</v>
      </c>
      <c r="N33" s="5">
        <v>186.333</v>
      </c>
      <c r="O33" s="5">
        <v>130.365</v>
      </c>
      <c r="P33" s="5">
        <v>209.99</v>
      </c>
    </row>
    <row r="34">
      <c r="A34" s="6">
        <v>41901.0</v>
      </c>
      <c r="B34" s="5" t="s">
        <v>12</v>
      </c>
      <c r="C34" s="5" t="s">
        <v>22</v>
      </c>
      <c r="D34" s="7" t="s">
        <v>21</v>
      </c>
      <c r="E34" s="5">
        <v>33.0</v>
      </c>
      <c r="F34" s="5">
        <v>224.0</v>
      </c>
      <c r="G34" t="str">
        <f t="shared" si="1"/>
        <v>42.61872659</v>
      </c>
      <c r="L34" s="5">
        <v>169.337</v>
      </c>
      <c r="M34" s="5">
        <v>2.331</v>
      </c>
      <c r="N34" s="5">
        <v>238.459</v>
      </c>
      <c r="O34" s="5">
        <v>-99.782</v>
      </c>
      <c r="P34" s="5">
        <v>235.423</v>
      </c>
    </row>
    <row r="35">
      <c r="A35" s="6">
        <v>41901.0</v>
      </c>
      <c r="B35" s="5" t="s">
        <v>12</v>
      </c>
      <c r="C35" s="5" t="s">
        <v>22</v>
      </c>
      <c r="D35" s="7" t="s">
        <v>21</v>
      </c>
      <c r="E35" s="5">
        <v>34.0</v>
      </c>
      <c r="F35" s="5">
        <v>195.0</v>
      </c>
      <c r="G35" t="str">
        <f t="shared" si="1"/>
        <v>37.10112359</v>
      </c>
      <c r="L35" s="5">
        <v>172.939</v>
      </c>
      <c r="M35" s="5">
        <v>58.254</v>
      </c>
      <c r="N35" s="5">
        <v>232.513</v>
      </c>
      <c r="O35" s="5">
        <v>-166.701</v>
      </c>
      <c r="P35" s="5">
        <v>226.062</v>
      </c>
    </row>
    <row r="36">
      <c r="A36" s="6">
        <v>41901.0</v>
      </c>
      <c r="B36" s="5" t="s">
        <v>12</v>
      </c>
      <c r="C36" s="5" t="s">
        <v>22</v>
      </c>
      <c r="D36" s="7" t="s">
        <v>21</v>
      </c>
      <c r="E36" s="5">
        <v>35.0</v>
      </c>
      <c r="F36" s="5">
        <v>155.0</v>
      </c>
      <c r="G36" t="str">
        <f t="shared" si="1"/>
        <v>29.4906367</v>
      </c>
      <c r="L36" s="5">
        <v>151.299</v>
      </c>
      <c r="M36" s="5">
        <v>65.474</v>
      </c>
      <c r="N36" s="5">
        <v>213.85</v>
      </c>
      <c r="O36" s="5">
        <v>6.953</v>
      </c>
      <c r="P36" s="5">
        <v>165.215</v>
      </c>
    </row>
    <row r="37">
      <c r="A37" s="6">
        <v>41901.0</v>
      </c>
      <c r="B37" s="5" t="s">
        <v>12</v>
      </c>
      <c r="C37" s="5" t="s">
        <v>22</v>
      </c>
      <c r="D37" s="7" t="s">
        <v>21</v>
      </c>
      <c r="E37" s="5">
        <v>36.0</v>
      </c>
      <c r="F37" s="5">
        <v>216.0</v>
      </c>
      <c r="G37" t="str">
        <f t="shared" si="1"/>
        <v>41.09662921</v>
      </c>
      <c r="L37" s="5">
        <v>150.785</v>
      </c>
      <c r="M37" s="5">
        <v>8.944</v>
      </c>
      <c r="N37" s="5">
        <v>231.312</v>
      </c>
      <c r="O37" s="5">
        <v>-112.203</v>
      </c>
      <c r="P37" s="5">
        <v>211.698</v>
      </c>
    </row>
    <row r="38">
      <c r="A38" s="6">
        <v>41901.0</v>
      </c>
      <c r="B38" s="5" t="s">
        <v>12</v>
      </c>
      <c r="C38" s="5" t="s">
        <v>22</v>
      </c>
      <c r="D38" s="7" t="s">
        <v>21</v>
      </c>
      <c r="E38" s="5">
        <v>37.0</v>
      </c>
      <c r="F38" s="5">
        <v>169.0</v>
      </c>
      <c r="G38" t="str">
        <f t="shared" si="1"/>
        <v>32.15430711</v>
      </c>
      <c r="L38" s="5">
        <v>172.974</v>
      </c>
      <c r="M38" s="5">
        <v>72.595</v>
      </c>
      <c r="N38" s="5">
        <v>224.669</v>
      </c>
      <c r="O38" s="5">
        <v>-46.081</v>
      </c>
      <c r="P38" s="5">
        <v>149.933</v>
      </c>
    </row>
    <row r="39">
      <c r="A39" s="6">
        <v>41901.0</v>
      </c>
      <c r="B39" s="5" t="s">
        <v>12</v>
      </c>
      <c r="C39" s="5" t="s">
        <v>22</v>
      </c>
      <c r="D39" s="7" t="s">
        <v>21</v>
      </c>
      <c r="E39" s="5">
        <v>38.0</v>
      </c>
      <c r="F39" s="5">
        <v>221.0</v>
      </c>
      <c r="G39" t="str">
        <f t="shared" si="1"/>
        <v>42.04794007</v>
      </c>
      <c r="L39" s="5">
        <v>127.577</v>
      </c>
      <c r="M39" s="5">
        <v>46.743</v>
      </c>
      <c r="N39" s="5">
        <v>202.777</v>
      </c>
      <c r="O39" s="5">
        <v>-99.293</v>
      </c>
      <c r="P39" s="5">
        <v>222.926</v>
      </c>
    </row>
    <row r="40">
      <c r="A40" s="6">
        <v>41901.0</v>
      </c>
      <c r="B40" s="5" t="s">
        <v>12</v>
      </c>
      <c r="C40" s="5" t="s">
        <v>22</v>
      </c>
      <c r="D40" s="7" t="s">
        <v>21</v>
      </c>
      <c r="E40" s="5">
        <v>39.0</v>
      </c>
      <c r="F40" s="5">
        <v>232.0</v>
      </c>
      <c r="G40" t="str">
        <f t="shared" si="1"/>
        <v>44.14082397</v>
      </c>
      <c r="L40" s="5">
        <v>166.666</v>
      </c>
      <c r="M40" s="5">
        <v>49.0</v>
      </c>
      <c r="N40" s="5">
        <v>235.507</v>
      </c>
      <c r="O40" s="5">
        <v>143.366</v>
      </c>
      <c r="P40" s="5">
        <v>194.402</v>
      </c>
    </row>
    <row r="41">
      <c r="A41" s="6">
        <v>41901.0</v>
      </c>
      <c r="B41" s="5" t="s">
        <v>12</v>
      </c>
      <c r="C41" s="5" t="s">
        <v>22</v>
      </c>
      <c r="D41" s="7" t="s">
        <v>21</v>
      </c>
      <c r="E41" s="5">
        <v>40.0</v>
      </c>
      <c r="F41" s="5">
        <v>248.0</v>
      </c>
      <c r="G41" t="str">
        <f t="shared" si="1"/>
        <v>47.18501872</v>
      </c>
      <c r="L41" s="5">
        <v>109.983</v>
      </c>
      <c r="M41" s="5">
        <v>35.554</v>
      </c>
      <c r="N41" s="5">
        <v>174.086</v>
      </c>
      <c r="O41" s="5">
        <v>24.567</v>
      </c>
      <c r="P41" s="5">
        <v>153.935</v>
      </c>
    </row>
    <row r="42">
      <c r="A42" s="6">
        <v>41901.0</v>
      </c>
      <c r="B42" s="5" t="s">
        <v>12</v>
      </c>
      <c r="C42" s="5" t="s">
        <v>22</v>
      </c>
      <c r="D42" s="7" t="s">
        <v>21</v>
      </c>
      <c r="E42" s="5">
        <v>41.0</v>
      </c>
      <c r="F42" s="5">
        <v>156.0</v>
      </c>
      <c r="G42" t="str">
        <f t="shared" si="1"/>
        <v>29.68089888</v>
      </c>
      <c r="L42" s="5">
        <v>138.69</v>
      </c>
      <c r="M42" s="5">
        <v>70.637</v>
      </c>
      <c r="N42" s="5">
        <v>217.333</v>
      </c>
      <c r="O42" s="5">
        <v>-46.507</v>
      </c>
      <c r="P42" s="5">
        <v>215.035</v>
      </c>
    </row>
    <row r="43">
      <c r="A43" s="6">
        <v>41901.0</v>
      </c>
      <c r="B43" s="5" t="s">
        <v>12</v>
      </c>
      <c r="C43" s="5" t="s">
        <v>22</v>
      </c>
      <c r="D43" s="7" t="s">
        <v>21</v>
      </c>
      <c r="E43" s="5">
        <v>42.0</v>
      </c>
      <c r="F43" s="5">
        <v>232.0</v>
      </c>
      <c r="G43" t="str">
        <f t="shared" si="1"/>
        <v>44.14082397</v>
      </c>
      <c r="L43" s="5">
        <v>112.282</v>
      </c>
      <c r="M43" s="5">
        <v>59.397</v>
      </c>
      <c r="N43" s="5">
        <v>186.556</v>
      </c>
      <c r="O43" s="5">
        <v>-108.004</v>
      </c>
      <c r="P43" s="5">
        <v>168.238</v>
      </c>
    </row>
    <row r="44">
      <c r="A44" s="6">
        <v>41901.0</v>
      </c>
      <c r="B44" s="5" t="s">
        <v>12</v>
      </c>
      <c r="C44" s="5" t="s">
        <v>22</v>
      </c>
      <c r="D44" s="7" t="s">
        <v>21</v>
      </c>
      <c r="E44" s="5">
        <v>43.0</v>
      </c>
      <c r="F44" s="5">
        <v>106.0</v>
      </c>
      <c r="G44" t="str">
        <f t="shared" si="1"/>
        <v>20.16779026</v>
      </c>
      <c r="L44" s="5">
        <v>154.955</v>
      </c>
      <c r="M44" s="5">
        <v>74.896</v>
      </c>
      <c r="N44" s="5">
        <v>236.979</v>
      </c>
      <c r="O44" s="5">
        <v>29.358</v>
      </c>
      <c r="P44" s="5">
        <v>220.291</v>
      </c>
    </row>
    <row r="45">
      <c r="A45" s="6">
        <v>41901.0</v>
      </c>
      <c r="B45" s="5" t="s">
        <v>12</v>
      </c>
      <c r="C45" s="5" t="s">
        <v>22</v>
      </c>
      <c r="D45" s="7" t="s">
        <v>21</v>
      </c>
      <c r="E45" s="5">
        <v>44.0</v>
      </c>
      <c r="F45" s="5">
        <v>172.0</v>
      </c>
      <c r="G45" t="str">
        <f t="shared" si="1"/>
        <v>32.72509363</v>
      </c>
      <c r="L45" s="5">
        <v>138.097</v>
      </c>
      <c r="M45" s="5">
        <v>12.667</v>
      </c>
      <c r="N45" s="5">
        <v>207.149</v>
      </c>
      <c r="O45" s="5">
        <v>-117.897</v>
      </c>
      <c r="P45" s="5">
        <v>230.825</v>
      </c>
    </row>
    <row r="46">
      <c r="A46" s="6">
        <v>41901.0</v>
      </c>
      <c r="B46" s="5" t="s">
        <v>12</v>
      </c>
      <c r="C46" s="5" t="s">
        <v>22</v>
      </c>
      <c r="D46" s="7" t="s">
        <v>21</v>
      </c>
      <c r="E46" s="5">
        <v>45.0</v>
      </c>
      <c r="F46" s="5">
        <v>185.0</v>
      </c>
      <c r="G46" t="str">
        <f t="shared" si="1"/>
        <v>35.19850187</v>
      </c>
      <c r="L46" s="5">
        <v>93.545</v>
      </c>
      <c r="M46" s="5">
        <v>23.684</v>
      </c>
      <c r="N46" s="5">
        <v>206.926</v>
      </c>
      <c r="O46" s="5">
        <v>124.461</v>
      </c>
      <c r="P46" s="5">
        <v>247.419</v>
      </c>
    </row>
    <row r="47">
      <c r="A47" s="6">
        <v>41901.0</v>
      </c>
      <c r="B47" s="5" t="s">
        <v>12</v>
      </c>
      <c r="C47" s="5" t="s">
        <v>22</v>
      </c>
      <c r="D47" s="7" t="s">
        <v>21</v>
      </c>
      <c r="E47" s="5">
        <v>46.0</v>
      </c>
      <c r="F47" s="5">
        <v>170.0</v>
      </c>
      <c r="G47" t="str">
        <f t="shared" si="1"/>
        <v>32.34456929</v>
      </c>
      <c r="L47" s="5">
        <v>119.636</v>
      </c>
      <c r="M47" s="5">
        <v>37.583</v>
      </c>
      <c r="N47" s="5">
        <v>197.926</v>
      </c>
      <c r="O47" s="5">
        <v>34.509</v>
      </c>
      <c r="P47" s="5">
        <v>155.332</v>
      </c>
    </row>
    <row r="48">
      <c r="A48" s="6">
        <v>41901.0</v>
      </c>
      <c r="B48" s="5" t="s">
        <v>12</v>
      </c>
      <c r="C48" s="5" t="s">
        <v>22</v>
      </c>
      <c r="D48" s="7" t="s">
        <v>21</v>
      </c>
      <c r="E48" s="5">
        <v>47.0</v>
      </c>
      <c r="F48" s="5">
        <v>159.0</v>
      </c>
      <c r="G48" t="str">
        <f t="shared" si="1"/>
        <v>30.25168539</v>
      </c>
      <c r="L48" s="5">
        <v>153.325</v>
      </c>
      <c r="M48" s="5">
        <v>72.102</v>
      </c>
      <c r="N48" s="5">
        <v>237.678</v>
      </c>
      <c r="O48" s="5">
        <v>-8.973</v>
      </c>
      <c r="P48" s="5">
        <v>230.825</v>
      </c>
    </row>
    <row r="49">
      <c r="A49" s="6">
        <v>41901.0</v>
      </c>
      <c r="B49" s="5" t="s">
        <v>12</v>
      </c>
      <c r="C49" s="5" t="s">
        <v>22</v>
      </c>
      <c r="D49" s="7" t="s">
        <v>21</v>
      </c>
      <c r="E49" s="5">
        <v>48.0</v>
      </c>
      <c r="F49" s="5">
        <v>196.0</v>
      </c>
      <c r="G49" t="str">
        <f t="shared" si="1"/>
        <v>37.29138577</v>
      </c>
      <c r="L49" s="5">
        <v>153.843</v>
      </c>
      <c r="M49" s="5">
        <v>79.027</v>
      </c>
      <c r="N49" s="5">
        <v>215.218</v>
      </c>
      <c r="O49" s="5">
        <v>-98.746</v>
      </c>
      <c r="P49" s="5">
        <v>105.224</v>
      </c>
    </row>
    <row r="50">
      <c r="A50" s="6">
        <v>41901.0</v>
      </c>
      <c r="B50" s="5" t="s">
        <v>12</v>
      </c>
      <c r="C50" s="5" t="s">
        <v>22</v>
      </c>
      <c r="D50" s="7" t="s">
        <v>21</v>
      </c>
      <c r="E50" s="5">
        <v>49.0</v>
      </c>
      <c r="F50" s="5">
        <v>155.0</v>
      </c>
      <c r="G50" t="str">
        <f t="shared" si="1"/>
        <v>29.4906367</v>
      </c>
      <c r="L50" s="5">
        <v>162.21</v>
      </c>
      <c r="M50" s="5">
        <v>77.971</v>
      </c>
      <c r="N50" s="5">
        <v>230.844</v>
      </c>
      <c r="O50" s="5">
        <v>-142.595</v>
      </c>
      <c r="P50" s="5">
        <v>171.207</v>
      </c>
    </row>
    <row r="51">
      <c r="A51" s="6">
        <v>41901.0</v>
      </c>
      <c r="B51" s="5" t="s">
        <v>12</v>
      </c>
      <c r="C51" s="5" t="s">
        <v>22</v>
      </c>
      <c r="D51" s="7" t="s">
        <v>21</v>
      </c>
      <c r="E51" s="5">
        <v>50.0</v>
      </c>
      <c r="F51" s="5">
        <v>132.0</v>
      </c>
      <c r="G51" t="str">
        <f t="shared" si="1"/>
        <v>25.11460674</v>
      </c>
      <c r="L51" s="5">
        <v>119.825</v>
      </c>
      <c r="M51" s="5">
        <v>8.333</v>
      </c>
      <c r="N51" s="5">
        <v>183.667</v>
      </c>
      <c r="O51" s="5">
        <v>90.0</v>
      </c>
      <c r="P51" s="5">
        <v>184.0</v>
      </c>
    </row>
    <row r="52">
      <c r="A52" s="6">
        <v>41901.0</v>
      </c>
      <c r="B52" s="5" t="s">
        <v>12</v>
      </c>
      <c r="C52" s="5" t="s">
        <v>22</v>
      </c>
      <c r="D52" s="7" t="s">
        <v>21</v>
      </c>
      <c r="E52" s="5">
        <v>51.0</v>
      </c>
      <c r="F52" s="5">
        <v>196.0</v>
      </c>
      <c r="G52" t="str">
        <f t="shared" si="1"/>
        <v>37.29138577</v>
      </c>
      <c r="L52" s="5">
        <v>130.255</v>
      </c>
      <c r="M52" s="5">
        <v>65.051</v>
      </c>
      <c r="N52" s="5">
        <v>196.299</v>
      </c>
      <c r="O52" s="5">
        <v>-174.56</v>
      </c>
      <c r="P52" s="5">
        <v>168.76</v>
      </c>
    </row>
    <row r="53">
      <c r="A53" s="6">
        <v>41901.0</v>
      </c>
      <c r="B53" s="5" t="s">
        <v>12</v>
      </c>
      <c r="C53" s="5" t="s">
        <v>22</v>
      </c>
      <c r="D53" s="7" t="s">
        <v>21</v>
      </c>
      <c r="E53" s="5">
        <v>52.0</v>
      </c>
      <c r="F53" s="5">
        <v>213.0</v>
      </c>
      <c r="G53" t="str">
        <f t="shared" si="1"/>
        <v>40.5258427</v>
      </c>
      <c r="L53" s="5">
        <v>120.401</v>
      </c>
      <c r="M53" s="5">
        <v>27.517</v>
      </c>
      <c r="N53" s="5">
        <v>200.451</v>
      </c>
      <c r="O53" s="5">
        <v>-169.824</v>
      </c>
      <c r="P53" s="5">
        <v>158.493</v>
      </c>
    </row>
    <row r="54">
      <c r="A54" s="6">
        <v>41901.0</v>
      </c>
      <c r="B54" s="5" t="s">
        <v>12</v>
      </c>
      <c r="C54" s="5" t="s">
        <v>22</v>
      </c>
      <c r="D54" s="7" t="s">
        <v>21</v>
      </c>
      <c r="E54" s="5">
        <v>53.0</v>
      </c>
      <c r="F54" s="5">
        <v>219.0</v>
      </c>
      <c r="G54" t="str">
        <f t="shared" si="1"/>
        <v>41.66741573</v>
      </c>
      <c r="L54" s="5">
        <v>132.573</v>
      </c>
      <c r="M54" s="5">
        <v>58.0</v>
      </c>
      <c r="N54" s="5">
        <v>209.101</v>
      </c>
      <c r="O54" s="5">
        <v>34.992</v>
      </c>
      <c r="P54" s="5">
        <v>195.305</v>
      </c>
    </row>
    <row r="55">
      <c r="A55" s="6">
        <v>41901.0</v>
      </c>
      <c r="B55" s="5" t="s">
        <v>12</v>
      </c>
      <c r="C55" s="5" t="s">
        <v>22</v>
      </c>
      <c r="D55" s="7" t="s">
        <v>21</v>
      </c>
      <c r="E55" s="5">
        <v>54.0</v>
      </c>
      <c r="F55" s="5">
        <v>224.0</v>
      </c>
      <c r="G55" t="str">
        <f t="shared" si="1"/>
        <v>42.61872659</v>
      </c>
      <c r="L55" s="5">
        <v>96.302</v>
      </c>
      <c r="M55" s="5">
        <v>11.385</v>
      </c>
      <c r="N55" s="5">
        <v>189.306</v>
      </c>
      <c r="O55" s="5">
        <v>-148.782</v>
      </c>
      <c r="P55" s="5">
        <v>154.35</v>
      </c>
    </row>
    <row r="56">
      <c r="A56" s="6">
        <v>41901.0</v>
      </c>
      <c r="B56" s="5" t="s">
        <v>12</v>
      </c>
      <c r="C56" s="5" t="s">
        <v>22</v>
      </c>
      <c r="D56" s="7" t="s">
        <v>21</v>
      </c>
      <c r="E56" s="5">
        <v>55.0</v>
      </c>
      <c r="F56" s="5">
        <v>209.0</v>
      </c>
      <c r="G56" t="str">
        <f t="shared" si="1"/>
        <v>39.76479401</v>
      </c>
      <c r="L56" s="5">
        <v>142.569</v>
      </c>
      <c r="M56" s="5">
        <v>83.829</v>
      </c>
      <c r="N56" s="5">
        <v>191.044</v>
      </c>
      <c r="O56" s="5">
        <v>-152.65</v>
      </c>
      <c r="P56" s="5">
        <v>130.599</v>
      </c>
    </row>
    <row r="57">
      <c r="A57" s="6">
        <v>41901.0</v>
      </c>
      <c r="B57" s="5" t="s">
        <v>12</v>
      </c>
      <c r="C57" s="5" t="s">
        <v>22</v>
      </c>
      <c r="D57" s="7" t="s">
        <v>21</v>
      </c>
      <c r="E57" s="5">
        <v>56.0</v>
      </c>
      <c r="F57" s="5">
        <v>214.0</v>
      </c>
      <c r="G57" t="str">
        <f t="shared" si="1"/>
        <v>40.71610487</v>
      </c>
      <c r="L57" s="5">
        <v>138.332</v>
      </c>
      <c r="M57" s="5">
        <v>84.042</v>
      </c>
      <c r="N57" s="5">
        <v>202.595</v>
      </c>
      <c r="O57" s="5">
        <v>55.008</v>
      </c>
      <c r="P57" s="5">
        <v>195.305</v>
      </c>
    </row>
    <row r="58">
      <c r="A58" s="6">
        <v>41901.0</v>
      </c>
      <c r="B58" s="5" t="s">
        <v>12</v>
      </c>
      <c r="C58" s="5" t="s">
        <v>22</v>
      </c>
      <c r="D58" s="7" t="s">
        <v>21</v>
      </c>
      <c r="E58" s="5">
        <v>57.0</v>
      </c>
      <c r="F58" s="5">
        <v>194.0</v>
      </c>
      <c r="G58" t="str">
        <f t="shared" si="1"/>
        <v>36.91086142</v>
      </c>
      <c r="L58" s="5">
        <v>151.457</v>
      </c>
      <c r="M58" s="5">
        <v>2.0</v>
      </c>
      <c r="N58" s="5">
        <v>214.183</v>
      </c>
      <c r="O58" s="5">
        <v>-148.109</v>
      </c>
      <c r="P58" s="5">
        <v>212.0</v>
      </c>
    </row>
    <row r="59">
      <c r="A59" s="6">
        <v>41901.0</v>
      </c>
      <c r="B59" s="5" t="s">
        <v>12</v>
      </c>
      <c r="C59" s="5" t="s">
        <v>22</v>
      </c>
      <c r="D59" s="7" t="s">
        <v>21</v>
      </c>
      <c r="E59" s="5">
        <v>58.0</v>
      </c>
      <c r="F59" s="5">
        <v>193.0</v>
      </c>
      <c r="G59" t="str">
        <f t="shared" si="1"/>
        <v>36.72059925</v>
      </c>
      <c r="L59" s="5">
        <v>155.342</v>
      </c>
      <c r="M59" s="5">
        <v>83.342</v>
      </c>
      <c r="N59" s="5">
        <v>222.026</v>
      </c>
      <c r="O59" s="5">
        <v>-110.433</v>
      </c>
      <c r="P59" s="5">
        <v>217.697</v>
      </c>
    </row>
    <row r="60">
      <c r="A60" s="6">
        <v>41901.0</v>
      </c>
      <c r="B60" s="5" t="s">
        <v>12</v>
      </c>
      <c r="C60" s="5" t="s">
        <v>22</v>
      </c>
      <c r="D60" s="7" t="s">
        <v>21</v>
      </c>
      <c r="E60" s="5">
        <v>59.0</v>
      </c>
      <c r="F60" s="5">
        <v>166.0</v>
      </c>
      <c r="G60" t="str">
        <f t="shared" si="1"/>
        <v>31.5835206</v>
      </c>
      <c r="L60" s="5">
        <v>151.807</v>
      </c>
      <c r="M60" s="5">
        <v>56.0</v>
      </c>
      <c r="N60" s="5">
        <v>223.472</v>
      </c>
      <c r="O60" s="5">
        <v>158.962</v>
      </c>
      <c r="P60" s="5">
        <v>222.854</v>
      </c>
    </row>
    <row r="61">
      <c r="A61" s="6">
        <v>41901.0</v>
      </c>
      <c r="B61" s="5" t="s">
        <v>12</v>
      </c>
      <c r="C61" s="5" t="s">
        <v>22</v>
      </c>
      <c r="D61" s="7" t="s">
        <v>21</v>
      </c>
      <c r="E61" s="5">
        <v>60.0</v>
      </c>
      <c r="F61" s="5">
        <v>192.0</v>
      </c>
      <c r="G61" t="str">
        <f t="shared" si="1"/>
        <v>36.53033708</v>
      </c>
      <c r="L61" s="5">
        <v>143.39</v>
      </c>
      <c r="M61" s="5">
        <v>49.862</v>
      </c>
      <c r="N61" s="5">
        <v>199.011</v>
      </c>
      <c r="O61" s="5">
        <v>-78.906</v>
      </c>
      <c r="P61" s="5">
        <v>207.885</v>
      </c>
    </row>
    <row r="62">
      <c r="A62" s="6">
        <v>41901.0</v>
      </c>
      <c r="B62" s="5" t="s">
        <v>12</v>
      </c>
      <c r="C62" s="5" t="s">
        <v>22</v>
      </c>
      <c r="D62" s="7" t="s">
        <v>21</v>
      </c>
      <c r="E62" s="5">
        <v>61.0</v>
      </c>
      <c r="F62" s="5">
        <v>159.0</v>
      </c>
      <c r="G62" t="str">
        <f t="shared" si="1"/>
        <v>30.25168539</v>
      </c>
      <c r="L62" s="5">
        <v>132.158</v>
      </c>
      <c r="M62" s="5">
        <v>50.289</v>
      </c>
      <c r="N62" s="5">
        <v>217.144</v>
      </c>
      <c r="O62" s="5">
        <v>96.459</v>
      </c>
      <c r="P62" s="5">
        <v>213.354</v>
      </c>
    </row>
    <row r="63">
      <c r="A63" s="6">
        <v>41901.0</v>
      </c>
      <c r="B63" s="5" t="s">
        <v>12</v>
      </c>
      <c r="C63" s="5" t="s">
        <v>22</v>
      </c>
      <c r="D63" s="7" t="s">
        <v>21</v>
      </c>
      <c r="E63" s="5">
        <v>62.0</v>
      </c>
      <c r="F63" s="5">
        <v>199.0</v>
      </c>
      <c r="G63" t="str">
        <f t="shared" si="1"/>
        <v>37.86217228</v>
      </c>
      <c r="L63" s="5">
        <v>114.196</v>
      </c>
      <c r="M63" s="5">
        <v>19.732</v>
      </c>
      <c r="N63" s="5">
        <v>187.987</v>
      </c>
      <c r="O63" s="5">
        <v>97.125</v>
      </c>
      <c r="P63" s="5">
        <v>193.494</v>
      </c>
    </row>
    <row r="64">
      <c r="A64" s="6">
        <v>41901.0</v>
      </c>
      <c r="B64" s="5" t="s">
        <v>12</v>
      </c>
      <c r="C64" s="5" t="s">
        <v>22</v>
      </c>
      <c r="D64" s="7" t="s">
        <v>21</v>
      </c>
      <c r="E64" s="5">
        <v>63.0</v>
      </c>
      <c r="F64" s="5">
        <v>209.0</v>
      </c>
      <c r="G64" t="str">
        <f t="shared" si="1"/>
        <v>39.76479401</v>
      </c>
      <c r="L64" s="5">
        <v>97.044</v>
      </c>
      <c r="M64" s="5">
        <v>38.542</v>
      </c>
      <c r="N64" s="5">
        <v>183.646</v>
      </c>
      <c r="O64" s="5">
        <v>-93.576</v>
      </c>
      <c r="P64" s="5">
        <v>192.375</v>
      </c>
    </row>
    <row r="65">
      <c r="A65" s="6">
        <v>41901.0</v>
      </c>
      <c r="B65" s="5" t="s">
        <v>12</v>
      </c>
      <c r="C65" s="5" t="s">
        <v>22</v>
      </c>
      <c r="D65" s="7" t="s">
        <v>21</v>
      </c>
      <c r="E65" s="5">
        <v>64.0</v>
      </c>
      <c r="F65" s="5">
        <v>204.0</v>
      </c>
      <c r="G65" t="str">
        <f t="shared" si="1"/>
        <v>38.81348314</v>
      </c>
      <c r="L65" s="5">
        <v>100.06</v>
      </c>
      <c r="M65" s="5">
        <v>60.547</v>
      </c>
      <c r="N65" s="5">
        <v>158.522</v>
      </c>
      <c r="O65" s="5">
        <v>-75.964</v>
      </c>
      <c r="P65" s="5">
        <v>164.924</v>
      </c>
    </row>
    <row r="66">
      <c r="A66" s="6">
        <v>41901.0</v>
      </c>
      <c r="B66" s="5" t="s">
        <v>12</v>
      </c>
      <c r="C66" s="5" t="s">
        <v>22</v>
      </c>
      <c r="D66" s="7" t="s">
        <v>21</v>
      </c>
      <c r="E66" s="5">
        <v>65.0</v>
      </c>
      <c r="F66" s="5">
        <v>171.0</v>
      </c>
      <c r="G66" t="str">
        <f t="shared" si="1"/>
        <v>32.53483146</v>
      </c>
      <c r="L66" s="5">
        <v>146.596</v>
      </c>
      <c r="M66" s="5">
        <v>25.248</v>
      </c>
      <c r="N66" s="5">
        <v>221.538</v>
      </c>
      <c r="O66" s="5">
        <v>-74.219</v>
      </c>
      <c r="P66" s="5">
        <v>191.207</v>
      </c>
    </row>
    <row r="67">
      <c r="A67" s="6">
        <v>41901.0</v>
      </c>
      <c r="B67" s="5" t="s">
        <v>12</v>
      </c>
      <c r="C67" s="5" t="s">
        <v>22</v>
      </c>
      <c r="D67" s="7" t="s">
        <v>21</v>
      </c>
      <c r="E67" s="5">
        <v>66.0</v>
      </c>
      <c r="F67" s="5">
        <v>167.0</v>
      </c>
      <c r="G67" t="str">
        <f t="shared" si="1"/>
        <v>31.77378277</v>
      </c>
      <c r="L67" s="5">
        <v>131.03</v>
      </c>
      <c r="M67" s="5">
        <v>35.407</v>
      </c>
      <c r="N67" s="5">
        <v>202.596</v>
      </c>
      <c r="O67" s="5">
        <v>-54.293</v>
      </c>
      <c r="P67" s="5">
        <v>157.632</v>
      </c>
    </row>
    <row r="68">
      <c r="A68" s="6">
        <v>41901.0</v>
      </c>
      <c r="B68" s="5" t="s">
        <v>12</v>
      </c>
      <c r="C68" s="5" t="s">
        <v>22</v>
      </c>
      <c r="D68" s="7" t="s">
        <v>21</v>
      </c>
      <c r="E68" s="5">
        <v>67.0</v>
      </c>
      <c r="F68" s="5">
        <v>196.0</v>
      </c>
      <c r="G68" t="str">
        <f t="shared" si="1"/>
        <v>37.29138577</v>
      </c>
      <c r="L68" s="5">
        <v>136.169</v>
      </c>
      <c r="M68" s="5">
        <v>67.992</v>
      </c>
      <c r="N68" s="5">
        <v>218.15</v>
      </c>
      <c r="O68" s="5">
        <v>-125.942</v>
      </c>
      <c r="P68" s="5">
        <v>197.626</v>
      </c>
    </row>
    <row r="69">
      <c r="A69" s="6"/>
      <c r="B69" s="5"/>
      <c r="C69" s="5"/>
      <c r="D69" s="7"/>
      <c r="E69" s="5"/>
      <c r="L69" s="5">
        <v>124.646</v>
      </c>
      <c r="M69" s="5">
        <v>23.002</v>
      </c>
      <c r="N69" s="5">
        <v>214.314</v>
      </c>
      <c r="O69" s="5">
        <v>168.906</v>
      </c>
      <c r="P69" s="5">
        <v>207.885</v>
      </c>
    </row>
    <row r="70">
      <c r="A70" s="6"/>
      <c r="B70" s="5"/>
      <c r="C70" s="5"/>
      <c r="D70" s="7"/>
      <c r="E70" s="5"/>
      <c r="L70" s="5">
        <v>142.362</v>
      </c>
      <c r="M70" s="5">
        <v>44.525</v>
      </c>
      <c r="N70" s="5">
        <v>245.542</v>
      </c>
      <c r="O70" s="5">
        <v>36.193</v>
      </c>
      <c r="P70" s="5">
        <v>203.214</v>
      </c>
    </row>
    <row r="71">
      <c r="A71" s="6"/>
      <c r="B71" s="5"/>
      <c r="C71" s="5"/>
      <c r="D71" s="7"/>
      <c r="E71" s="5"/>
      <c r="L71" s="5">
        <v>71.068</v>
      </c>
      <c r="M71" s="5">
        <v>12.353</v>
      </c>
      <c r="N71" s="5">
        <v>192.751</v>
      </c>
      <c r="O71" s="5">
        <v>-138.814</v>
      </c>
      <c r="P71" s="5">
        <v>170.082</v>
      </c>
    </row>
    <row r="72">
      <c r="A72" s="6"/>
      <c r="B72" s="5"/>
      <c r="C72" s="5"/>
      <c r="D72" s="7"/>
      <c r="E72" s="5"/>
      <c r="L72" s="5">
        <v>137.94</v>
      </c>
      <c r="M72" s="5">
        <v>49.09</v>
      </c>
      <c r="N72" s="5">
        <v>246.158</v>
      </c>
      <c r="O72" s="5">
        <v>-35.218</v>
      </c>
      <c r="P72" s="5">
        <v>166.469</v>
      </c>
    </row>
    <row r="73">
      <c r="A73" s="6"/>
      <c r="B73" s="5"/>
      <c r="C73" s="5"/>
      <c r="D73" s="7"/>
      <c r="E73" s="5"/>
      <c r="L73" s="5">
        <v>111.306</v>
      </c>
      <c r="M73" s="5">
        <v>15.389</v>
      </c>
      <c r="N73" s="5">
        <v>188.21</v>
      </c>
      <c r="O73" s="5">
        <v>-9.462</v>
      </c>
      <c r="P73" s="5">
        <v>194.648</v>
      </c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